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892" windowHeight="13176"/>
  </bookViews>
  <sheets>
    <sheet name="Rejser med fly i 2017" sheetId="2" r:id="rId1"/>
  </sheets>
  <definedNames>
    <definedName name="Lange2017_FLY">#REF!</definedName>
  </definedNames>
  <calcPr calcId="145621"/>
</workbook>
</file>

<file path=xl/calcChain.xml><?xml version="1.0" encoding="utf-8"?>
<calcChain xmlns="http://schemas.openxmlformats.org/spreadsheetml/2006/main">
  <c r="E27" i="2" l="1"/>
  <c r="E28" i="2"/>
  <c r="E26" i="2"/>
  <c r="D27" i="2"/>
  <c r="D28" i="2"/>
  <c r="D26" i="2"/>
  <c r="C24" i="2"/>
  <c r="C23" i="2"/>
  <c r="C22" i="2"/>
  <c r="C27" i="2"/>
  <c r="C28" i="2"/>
  <c r="C26" i="2"/>
  <c r="D23" i="2"/>
  <c r="D24" i="2"/>
  <c r="D22" i="2"/>
  <c r="E37" i="2"/>
  <c r="E38" i="2"/>
  <c r="E36" i="2"/>
  <c r="E17" i="2"/>
  <c r="E18" i="2"/>
  <c r="E16" i="2"/>
  <c r="E7" i="2"/>
  <c r="E8" i="2"/>
  <c r="E6" i="2"/>
  <c r="D38" i="2"/>
  <c r="C38" i="2"/>
  <c r="D34" i="2"/>
  <c r="C34" i="2"/>
  <c r="D14" i="2"/>
  <c r="C14" i="2"/>
  <c r="D4" i="2"/>
  <c r="C4" i="2"/>
</calcChain>
</file>

<file path=xl/sharedStrings.xml><?xml version="1.0" encoding="utf-8"?>
<sst xmlns="http://schemas.openxmlformats.org/spreadsheetml/2006/main" count="71" uniqueCount="16">
  <si>
    <t>LANGE FERIEREJSER</t>
  </si>
  <si>
    <t>KORTE FERIEREJSER</t>
  </si>
  <si>
    <t>FORRETNINGSREJSER</t>
  </si>
  <si>
    <t>DESTINATION</t>
  </si>
  <si>
    <t>Antal records</t>
  </si>
  <si>
    <t>Antal rejser (estimeret)</t>
  </si>
  <si>
    <t>Total</t>
  </si>
  <si>
    <t>Danmark</t>
  </si>
  <si>
    <t>Udlandet</t>
  </si>
  <si>
    <t xml:space="preserve"> </t>
  </si>
  <si>
    <t>Rejser med fly</t>
  </si>
  <si>
    <t>Rejser i alt</t>
  </si>
  <si>
    <t>Andel af rejser med fly i PCT.</t>
  </si>
  <si>
    <t>FERIEREJSER I ALT</t>
  </si>
  <si>
    <t xml:space="preserve">Udtrækket viser estimater for danskernes (alle herboende i alderen 15 år+) rejser fordelt på formål og transportformen fly. Derudover en fordeling på Danmark/Udlandet og rejselængde. </t>
  </si>
  <si>
    <t>Kontakt: Else-Marie Rasmussen, emr@dst.dk, 39173362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</si>
</sst>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1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D2D3D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25" workbookViewId="0">
      <selection activeCell="B50" sqref="B50"/>
    </sheetView>
  </sheetViews>
  <sheetFormatPr defaultRowHeight="14.4" x14ac:dyDescent="0.3"/>
  <cols>
    <col min="1" max="1" width="19.88671875" bestFit="1" customWidth="1"/>
    <col min="2" max="2" width="13.109375" bestFit="1" customWidth="1"/>
    <col min="3" max="3" width="12.6640625" bestFit="1" customWidth="1"/>
    <col min="4" max="4" width="22.33203125" bestFit="1" customWidth="1"/>
    <col min="5" max="5" width="27" bestFit="1" customWidth="1"/>
  </cols>
  <sheetData>
    <row r="1" spans="1:5" ht="15" x14ac:dyDescent="0.25">
      <c r="A1" s="4" t="s">
        <v>0</v>
      </c>
      <c r="B1" s="4" t="s">
        <v>3</v>
      </c>
      <c r="C1" s="4" t="s">
        <v>4</v>
      </c>
      <c r="D1" s="4" t="s">
        <v>5</v>
      </c>
      <c r="E1" s="4" t="s">
        <v>12</v>
      </c>
    </row>
    <row r="2" spans="1:5" ht="15" x14ac:dyDescent="0.25">
      <c r="A2" s="2" t="s">
        <v>11</v>
      </c>
      <c r="B2" s="2" t="s">
        <v>7</v>
      </c>
      <c r="C2" s="2">
        <v>1023</v>
      </c>
      <c r="D2" s="3">
        <v>2879329.9784062402</v>
      </c>
      <c r="E2" s="3"/>
    </row>
    <row r="3" spans="1:5" ht="15" x14ac:dyDescent="0.25">
      <c r="A3" s="2" t="s">
        <v>11</v>
      </c>
      <c r="B3" s="2" t="s">
        <v>8</v>
      </c>
      <c r="C3" s="2">
        <v>1585</v>
      </c>
      <c r="D3" s="3">
        <v>4791181.1900572404</v>
      </c>
      <c r="E3" s="3"/>
    </row>
    <row r="4" spans="1:5" ht="15" x14ac:dyDescent="0.25">
      <c r="A4" s="2" t="s">
        <v>11</v>
      </c>
      <c r="B4" s="2" t="s">
        <v>6</v>
      </c>
      <c r="C4">
        <f>SUM(C2:C3)</f>
        <v>2608</v>
      </c>
      <c r="D4" s="1">
        <f>SUM(D2:D3)</f>
        <v>7670511.1684634807</v>
      </c>
    </row>
    <row r="6" spans="1:5" ht="15" x14ac:dyDescent="0.25">
      <c r="A6" t="s">
        <v>10</v>
      </c>
      <c r="B6" t="s">
        <v>7</v>
      </c>
      <c r="C6">
        <v>193</v>
      </c>
      <c r="D6" s="1">
        <v>459716.36911822302</v>
      </c>
      <c r="E6" s="5">
        <f>D6/D2*100</f>
        <v>15.966088380487884</v>
      </c>
    </row>
    <row r="7" spans="1:5" ht="15" x14ac:dyDescent="0.25">
      <c r="A7" t="s">
        <v>10</v>
      </c>
      <c r="B7" t="s">
        <v>8</v>
      </c>
      <c r="C7">
        <v>1144</v>
      </c>
      <c r="D7" s="1">
        <v>3404123.3852711502</v>
      </c>
      <c r="E7" s="5">
        <f t="shared" ref="E7:E8" si="0">D7/D3*100</f>
        <v>71.049773536752454</v>
      </c>
    </row>
    <row r="8" spans="1:5" ht="15" x14ac:dyDescent="0.25">
      <c r="A8" t="s">
        <v>10</v>
      </c>
      <c r="B8" t="s">
        <v>6</v>
      </c>
      <c r="C8">
        <v>1337</v>
      </c>
      <c r="D8" s="1">
        <v>3863839.7543893731</v>
      </c>
      <c r="E8" s="5">
        <f t="shared" si="0"/>
        <v>50.372650134128662</v>
      </c>
    </row>
    <row r="11" spans="1:5" ht="15" x14ac:dyDescent="0.25">
      <c r="A11" s="4" t="s">
        <v>1</v>
      </c>
      <c r="B11" s="4" t="s">
        <v>3</v>
      </c>
      <c r="C11" s="4" t="s">
        <v>4</v>
      </c>
      <c r="D11" s="4" t="s">
        <v>5</v>
      </c>
      <c r="E11" s="4" t="s">
        <v>12</v>
      </c>
    </row>
    <row r="12" spans="1:5" ht="15" x14ac:dyDescent="0.25">
      <c r="A12" s="2" t="s">
        <v>11</v>
      </c>
      <c r="B12" t="s">
        <v>7</v>
      </c>
      <c r="C12">
        <v>4202</v>
      </c>
      <c r="D12" s="1">
        <v>12175125.316965399</v>
      </c>
    </row>
    <row r="13" spans="1:5" ht="15" x14ac:dyDescent="0.25">
      <c r="A13" s="2" t="s">
        <v>11</v>
      </c>
      <c r="B13" t="s">
        <v>8</v>
      </c>
      <c r="C13">
        <v>665</v>
      </c>
      <c r="D13" s="1">
        <v>2004602.6790010601</v>
      </c>
    </row>
    <row r="14" spans="1:5" ht="15" x14ac:dyDescent="0.25">
      <c r="A14" s="2" t="s">
        <v>11</v>
      </c>
      <c r="B14" t="s">
        <v>6</v>
      </c>
      <c r="C14">
        <f>SUM(C12:C13)</f>
        <v>4867</v>
      </c>
      <c r="D14" s="1">
        <f>SUM(D12:D13)</f>
        <v>14179727.995966459</v>
      </c>
    </row>
    <row r="16" spans="1:5" ht="15" x14ac:dyDescent="0.25">
      <c r="A16" t="s">
        <v>10</v>
      </c>
      <c r="B16" t="s">
        <v>7</v>
      </c>
      <c r="C16">
        <v>59</v>
      </c>
      <c r="D16" s="1">
        <v>170413.61754743199</v>
      </c>
      <c r="E16" s="5">
        <f>D16/D12*100</f>
        <v>1.399686763880529</v>
      </c>
    </row>
    <row r="17" spans="1:11" ht="15" x14ac:dyDescent="0.25">
      <c r="A17" t="s">
        <v>10</v>
      </c>
      <c r="B17" t="s">
        <v>8</v>
      </c>
      <c r="C17">
        <v>193</v>
      </c>
      <c r="D17" s="1">
        <v>642449.01218604704</v>
      </c>
      <c r="E17" s="5">
        <f t="shared" ref="E17:E18" si="1">D17/D13*100</f>
        <v>32.048695679993514</v>
      </c>
    </row>
    <row r="18" spans="1:11" ht="15" x14ac:dyDescent="0.25">
      <c r="A18" t="s">
        <v>10</v>
      </c>
      <c r="B18" t="s">
        <v>6</v>
      </c>
      <c r="C18">
        <v>252</v>
      </c>
      <c r="D18" s="1">
        <v>812862.629733479</v>
      </c>
      <c r="E18" s="5">
        <f t="shared" si="1"/>
        <v>5.7325685652411984</v>
      </c>
    </row>
    <row r="19" spans="1:11" ht="15" x14ac:dyDescent="0.25">
      <c r="D19" s="1"/>
      <c r="E19" s="5"/>
    </row>
    <row r="20" spans="1:11" ht="15" x14ac:dyDescent="0.25">
      <c r="D20" s="1"/>
      <c r="E20" s="5"/>
    </row>
    <row r="21" spans="1:11" ht="15" x14ac:dyDescent="0.25">
      <c r="A21" s="4" t="s">
        <v>13</v>
      </c>
      <c r="B21" s="4" t="s">
        <v>3</v>
      </c>
      <c r="C21" s="4" t="s">
        <v>4</v>
      </c>
      <c r="D21" s="4" t="s">
        <v>5</v>
      </c>
      <c r="E21" s="4" t="s">
        <v>12</v>
      </c>
    </row>
    <row r="22" spans="1:11" ht="15" x14ac:dyDescent="0.25">
      <c r="A22" s="2" t="s">
        <v>11</v>
      </c>
      <c r="B22" t="s">
        <v>7</v>
      </c>
      <c r="C22">
        <f>SUM(C2+C12)</f>
        <v>5225</v>
      </c>
      <c r="D22" s="1">
        <f>SUM(D2+D12)</f>
        <v>15054455.29537164</v>
      </c>
      <c r="E22" s="5"/>
    </row>
    <row r="23" spans="1:11" ht="15" x14ac:dyDescent="0.25">
      <c r="A23" s="2" t="s">
        <v>11</v>
      </c>
      <c r="B23" t="s">
        <v>8</v>
      </c>
      <c r="C23">
        <f>SUM(C3+C13)</f>
        <v>2250</v>
      </c>
      <c r="D23" s="1">
        <f t="shared" ref="D23:D24" si="2">SUM(D3+D13)</f>
        <v>6795783.8690583007</v>
      </c>
      <c r="E23" s="5"/>
    </row>
    <row r="24" spans="1:11" ht="15" x14ac:dyDescent="0.25">
      <c r="A24" s="2" t="s">
        <v>11</v>
      </c>
      <c r="B24" t="s">
        <v>6</v>
      </c>
      <c r="C24">
        <f>SUM(C4+C14)</f>
        <v>7475</v>
      </c>
      <c r="D24" s="1">
        <f t="shared" si="2"/>
        <v>21850239.16442994</v>
      </c>
      <c r="E24" s="5"/>
    </row>
    <row r="25" spans="1:11" ht="15" x14ac:dyDescent="0.25">
      <c r="D25" s="1"/>
      <c r="E25" s="5"/>
    </row>
    <row r="26" spans="1:11" ht="15" x14ac:dyDescent="0.25">
      <c r="A26" t="s">
        <v>10</v>
      </c>
      <c r="B26" t="s">
        <v>7</v>
      </c>
      <c r="C26">
        <f>SUM(C6+C16)</f>
        <v>252</v>
      </c>
      <c r="D26" s="1">
        <f>SUM(D6+D16)</f>
        <v>630129.98666565504</v>
      </c>
      <c r="E26" s="5">
        <f>D26/D22*100</f>
        <v>4.1856711139816722</v>
      </c>
    </row>
    <row r="27" spans="1:11" ht="15" x14ac:dyDescent="0.25">
      <c r="A27" t="s">
        <v>10</v>
      </c>
      <c r="B27" t="s">
        <v>8</v>
      </c>
      <c r="C27">
        <f t="shared" ref="C27:D28" si="3">SUM(C7+C17)</f>
        <v>1337</v>
      </c>
      <c r="D27" s="1">
        <f t="shared" si="3"/>
        <v>4046572.3974571973</v>
      </c>
      <c r="E27" s="5">
        <f t="shared" ref="E27:E28" si="4">D27/D23*100</f>
        <v>59.545336865133933</v>
      </c>
    </row>
    <row r="28" spans="1:11" ht="15" x14ac:dyDescent="0.25">
      <c r="A28" t="s">
        <v>10</v>
      </c>
      <c r="B28" t="s">
        <v>6</v>
      </c>
      <c r="C28">
        <f t="shared" si="3"/>
        <v>1589</v>
      </c>
      <c r="D28" s="1">
        <f t="shared" si="3"/>
        <v>4676702.3841228522</v>
      </c>
      <c r="E28" s="5">
        <f t="shared" si="4"/>
        <v>21.403437962070768</v>
      </c>
    </row>
    <row r="29" spans="1:11" ht="15" x14ac:dyDescent="0.25">
      <c r="K29" t="s">
        <v>9</v>
      </c>
    </row>
    <row r="31" spans="1:11" ht="15" x14ac:dyDescent="0.25">
      <c r="A31" s="4" t="s">
        <v>2</v>
      </c>
      <c r="B31" s="4" t="s">
        <v>3</v>
      </c>
      <c r="C31" s="4" t="s">
        <v>4</v>
      </c>
      <c r="D31" s="4" t="s">
        <v>5</v>
      </c>
      <c r="E31" s="4" t="s">
        <v>12</v>
      </c>
    </row>
    <row r="32" spans="1:11" ht="15" x14ac:dyDescent="0.25">
      <c r="A32" s="2" t="s">
        <v>11</v>
      </c>
      <c r="B32" t="s">
        <v>7</v>
      </c>
      <c r="C32">
        <v>573</v>
      </c>
      <c r="D32" s="1">
        <v>1529148.05832607</v>
      </c>
    </row>
    <row r="33" spans="1:5" x14ac:dyDescent="0.3">
      <c r="A33" s="2" t="s">
        <v>11</v>
      </c>
      <c r="B33" t="s">
        <v>8</v>
      </c>
      <c r="C33">
        <v>440</v>
      </c>
      <c r="D33" s="1">
        <v>1301353.1625757499</v>
      </c>
    </row>
    <row r="34" spans="1:5" x14ac:dyDescent="0.3">
      <c r="A34" s="2" t="s">
        <v>11</v>
      </c>
      <c r="B34" t="s">
        <v>6</v>
      </c>
      <c r="C34">
        <f>SUM(C32:C33)</f>
        <v>1013</v>
      </c>
      <c r="D34" s="1">
        <f>SUM(D32:D33)</f>
        <v>2830501.2209018199</v>
      </c>
    </row>
    <row r="36" spans="1:5" x14ac:dyDescent="0.3">
      <c r="A36" t="s">
        <v>10</v>
      </c>
      <c r="B36" t="s">
        <v>7</v>
      </c>
      <c r="C36" s="1">
        <v>126</v>
      </c>
      <c r="D36" s="1">
        <v>332864.39384098997</v>
      </c>
      <c r="E36" s="5">
        <f>D36/D32*100</f>
        <v>21.767963672881386</v>
      </c>
    </row>
    <row r="37" spans="1:5" x14ac:dyDescent="0.3">
      <c r="A37" t="s">
        <v>10</v>
      </c>
      <c r="B37" t="s">
        <v>8</v>
      </c>
      <c r="C37" s="1">
        <v>355</v>
      </c>
      <c r="D37" s="1">
        <v>1023926.21383791</v>
      </c>
      <c r="E37" s="5">
        <f t="shared" ref="E37:E38" si="5">D37/D33*100</f>
        <v>78.68165562461671</v>
      </c>
    </row>
    <row r="38" spans="1:5" x14ac:dyDescent="0.3">
      <c r="A38" t="s">
        <v>10</v>
      </c>
      <c r="B38" t="s">
        <v>6</v>
      </c>
      <c r="C38" s="1">
        <f>SUM(C36:C37)</f>
        <v>481</v>
      </c>
      <c r="D38" s="1">
        <f>SUM(D36:D37)</f>
        <v>1356790.6076789</v>
      </c>
      <c r="E38" s="5">
        <f t="shared" si="5"/>
        <v>47.934641315809642</v>
      </c>
    </row>
    <row r="42" spans="1:5" x14ac:dyDescent="0.3">
      <c r="A42" s="6" t="s">
        <v>14</v>
      </c>
    </row>
    <row r="44" spans="1:5" x14ac:dyDescent="0.3">
      <c r="A44" s="7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Rejser med fly i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Helle Harbo Holm</cp:lastModifiedBy>
  <dcterms:created xsi:type="dcterms:W3CDTF">2019-05-14T09:52:56Z</dcterms:created>
  <dcterms:modified xsi:type="dcterms:W3CDTF">2019-05-14T11:50:31Z</dcterms:modified>
</cp:coreProperties>
</file>