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G:\k18\Fælles\WWW_18kt\11 kt - Datterselskaber\"/>
    </mc:Choice>
  </mc:AlternateContent>
  <bookViews>
    <workbookView xWindow="165" yWindow="150" windowWidth="20730" windowHeight="8535" activeTab="1"/>
  </bookViews>
  <sheets>
    <sheet name="Quickguide" sheetId="8" r:id="rId1"/>
    <sheet name="Indberetning" sheetId="5" r:id="rId2"/>
    <sheet name="Vejledning" sheetId="6" r:id="rId3"/>
  </sheets>
  <definedNames>
    <definedName name="_xlnm._FilterDatabase" localSheetId="1" hidden="1">Indberetning!#REF!</definedName>
    <definedName name="form_hdr">Indberetning!$AA$3</definedName>
    <definedName name="form_language">Indberetning!$AA$2</definedName>
    <definedName name="taar">Indberetning!$AA$1</definedName>
    <definedName name="_xlnm.Print_Area" localSheetId="0">Quickguide!$A$1:$B$71</definedName>
    <definedName name="_xlnm.Print_Area" localSheetId="2">Vejledning!$A$5:$G$97</definedName>
    <definedName name="_xlnm.Print_Titles" localSheetId="1">Indberetning!$A:$C,Indberetning!$15:$17</definedName>
  </definedNames>
  <calcPr calcId="162913"/>
</workbook>
</file>

<file path=xl/calcChain.xml><?xml version="1.0" encoding="utf-8"?>
<calcChain xmlns="http://schemas.openxmlformats.org/spreadsheetml/2006/main">
  <c r="AA17" i="5" l="1"/>
  <c r="AB17" i="5"/>
  <c r="AC17" i="5"/>
  <c r="AD17" i="5"/>
  <c r="AE17" i="5"/>
  <c r="AF17" i="5"/>
  <c r="AG17" i="5"/>
  <c r="AH17" i="5"/>
  <c r="AI17" i="5"/>
  <c r="AJ17" i="5"/>
  <c r="AK17" i="5"/>
  <c r="AL17" i="5"/>
  <c r="AM17" i="5"/>
  <c r="AN17" i="5"/>
  <c r="AO17" i="5"/>
  <c r="O17" i="5" s="1"/>
  <c r="AP17" i="5"/>
  <c r="AQ17" i="5"/>
  <c r="AQ16" i="5"/>
  <c r="AP16" i="5"/>
  <c r="AO16" i="5"/>
  <c r="O16" i="5" s="1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AQ15" i="5"/>
  <c r="AP15" i="5"/>
  <c r="AO15" i="5"/>
  <c r="O15" i="5" s="1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AQ9" i="5"/>
  <c r="AP9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AA9" i="5"/>
  <c r="AQ8" i="5"/>
  <c r="AP8" i="5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AQ5" i="5"/>
  <c r="AP5" i="5"/>
  <c r="AO5" i="5"/>
  <c r="AN5" i="5"/>
  <c r="AM5" i="5"/>
  <c r="AL5" i="5"/>
  <c r="AK5" i="5"/>
  <c r="AJ5" i="5"/>
  <c r="AI5" i="5"/>
  <c r="AH5" i="5"/>
  <c r="AG5" i="5"/>
  <c r="AF5" i="5"/>
  <c r="AE5" i="5"/>
  <c r="AD5" i="5"/>
  <c r="AC5" i="5"/>
  <c r="AB5" i="5"/>
  <c r="P17" i="5" l="1"/>
  <c r="P16" i="5"/>
  <c r="Q16" i="5"/>
  <c r="Q17" i="5"/>
  <c r="DM5" i="5"/>
  <c r="EE5" i="5"/>
  <c r="CC5" i="5" l="1"/>
  <c r="CU5" i="5"/>
  <c r="BK5" i="5" l="1"/>
  <c r="AS5" i="5"/>
  <c r="AA5" i="5" s="1"/>
  <c r="A1" i="6" l="1"/>
  <c r="A1" i="8"/>
  <c r="A3" i="6" l="1"/>
  <c r="A3" i="5"/>
  <c r="A3" i="8"/>
  <c r="A2" i="6"/>
  <c r="A2" i="5"/>
  <c r="A2" i="8"/>
  <c r="A1" i="5"/>
  <c r="F16" i="6" l="1"/>
  <c r="F15" i="6"/>
  <c r="C16" i="6"/>
  <c r="C15" i="6"/>
  <c r="D11" i="5"/>
  <c r="J16" i="5"/>
  <c r="L17" i="5"/>
  <c r="J17" i="5"/>
  <c r="E11" i="5"/>
  <c r="G16" i="5"/>
  <c r="A17" i="5"/>
  <c r="F17" i="5"/>
  <c r="H17" i="5"/>
  <c r="A6" i="5"/>
  <c r="K17" i="5"/>
  <c r="A16" i="5"/>
  <c r="A8" i="5"/>
  <c r="A5" i="5"/>
  <c r="M8" i="5"/>
  <c r="B16" i="5"/>
  <c r="M17" i="5"/>
  <c r="B17" i="5" s="1"/>
  <c r="A11" i="5"/>
  <c r="A15" i="5"/>
  <c r="K16" i="5"/>
  <c r="I17" i="5"/>
  <c r="E17" i="5"/>
  <c r="M6" i="5"/>
  <c r="A12" i="5"/>
  <c r="H16" i="5"/>
  <c r="G15" i="5"/>
  <c r="G17" i="5"/>
  <c r="N17" i="5" l="1"/>
  <c r="C17" i="5" s="1"/>
  <c r="D17" i="5"/>
  <c r="N16" i="5"/>
</calcChain>
</file>

<file path=xl/sharedStrings.xml><?xml version="1.0" encoding="utf-8"?>
<sst xmlns="http://schemas.openxmlformats.org/spreadsheetml/2006/main" count="477" uniqueCount="178">
  <si>
    <t>Vejledning</t>
  </si>
  <si>
    <t>|</t>
  </si>
  <si>
    <t>Branche</t>
  </si>
  <si>
    <t>Land</t>
  </si>
  <si>
    <t>Navn</t>
  </si>
  <si>
    <t>Omsætning</t>
  </si>
  <si>
    <t>Valuta</t>
  </si>
  <si>
    <t>Datterselskab</t>
  </si>
  <si>
    <t>Oplysninger om datterselskabet</t>
  </si>
  <si>
    <t>Opgørelsesperiode</t>
  </si>
  <si>
    <t>CVR-nr.</t>
  </si>
  <si>
    <t>Bemærk at moms ikke er en punktafgift.</t>
  </si>
  <si>
    <t>Indsamles på statens vegne, fx tobaks-, alkohol- og chokoladeafgift.</t>
  </si>
  <si>
    <t>•</t>
  </si>
  <si>
    <t>Evt. punktafgifter:</t>
  </si>
  <si>
    <t>virksomhedens kontrol.</t>
  </si>
  <si>
    <t>Kun nettoomsætning for perioder, hvor datterselskabet har været under</t>
  </si>
  <si>
    <t>Angiv datterselskabets nettoomsætning, som det samlede salg af varer,</t>
  </si>
  <si>
    <t>Den valuta som beløbene i Omsætning og Evt. punktafgifter angives i.</t>
  </si>
  <si>
    <t>4. Omsætning mv. i datterselskabet</t>
  </si>
  <si>
    <t>Antallet skal opgøres som et gennemsnit for regnskabsåret.</t>
  </si>
  <si>
    <t>3. Antal ansatte i datterselskabet</t>
  </si>
  <si>
    <t>- afhændet eller ophørt?</t>
  </si>
  <si>
    <t>- nyoprettet eller nyerhvervet?</t>
  </si>
  <si>
    <t>2. Er datterselskabet eventuelt…</t>
  </si>
  <si>
    <t>kontrollerende indflydelse</t>
  </si>
  <si>
    <t xml:space="preserve">dvs. direkte/indirekte ejede mere end 50 pct. af stemmerettighederne eller har haft </t>
  </si>
  <si>
    <t>Personer</t>
  </si>
  <si>
    <t>Indberetning</t>
  </si>
  <si>
    <t>CVR-no.</t>
  </si>
  <si>
    <t>Omsætning mv.</t>
  </si>
  <si>
    <t>Bemærkninger</t>
  </si>
  <si>
    <t>1.</t>
  </si>
  <si>
    <t xml:space="preserve">Var datterselskabet under virksomhedens kontrol i opgørelsesperioden? </t>
  </si>
  <si>
    <t>Reporting</t>
  </si>
  <si>
    <t>Antal ansatte</t>
  </si>
  <si>
    <t>Det samlede antal personer/hoveder, der er ansat og aflønnet af datterselskabet.</t>
  </si>
  <si>
    <t>tjenesteydelse, etc., herunder også til andre selskaber inden for koncernen.</t>
  </si>
  <si>
    <t>Nettoomsætning oplyses efter fradrag af prisnedslag, merværdi og punktafgifter.</t>
  </si>
  <si>
    <t>Beløb skal "afrundes til hele 1.000": Fx "111" for en nettoomsætning på 111.205,20 DKK.</t>
  </si>
  <si>
    <t>Indberet antal ansatte</t>
  </si>
  <si>
    <t>Indberet strukturændring samt dato</t>
  </si>
  <si>
    <t>Indberet anvendt valuta, omsætning og evt. punktafgifter.</t>
  </si>
  <si>
    <t>Affiliate</t>
  </si>
  <si>
    <t>Ret evt. ukorrekte oplysninger og tilføj evt. yderligere udenlandske datterselskaber.</t>
  </si>
  <si>
    <t>Navn, land: Baggrundsoplysninger.</t>
  </si>
  <si>
    <t>Eventuelle bemærkninger til indberetningen af datterselskabet.</t>
  </si>
  <si>
    <t>Omsætning:</t>
  </si>
  <si>
    <t>Valuta:</t>
  </si>
  <si>
    <t>Punktafgift</t>
  </si>
  <si>
    <t>Nyoprettet</t>
  </si>
  <si>
    <t>Afhændet</t>
  </si>
  <si>
    <t>Persons</t>
  </si>
  <si>
    <t>Name</t>
  </si>
  <si>
    <t>Country</t>
  </si>
  <si>
    <t>Industry</t>
  </si>
  <si>
    <t>Net turnover</t>
  </si>
  <si>
    <t>Excise duties</t>
  </si>
  <si>
    <t>Is the affiliate…</t>
  </si>
  <si>
    <t>Evt. bemærkninger</t>
  </si>
  <si>
    <t>Currency</t>
  </si>
  <si>
    <t>Comments</t>
  </si>
  <si>
    <t>Udfyld indberetningen</t>
  </si>
  <si>
    <t>Instructions</t>
  </si>
  <si>
    <t>Number of employees</t>
  </si>
  <si>
    <t>Net turnover etc.</t>
  </si>
  <si>
    <t>New</t>
  </si>
  <si>
    <t>Divested</t>
  </si>
  <si>
    <t>Survey period</t>
  </si>
  <si>
    <t>Information about affiliates</t>
  </si>
  <si>
    <t xml:space="preserve">The spreadsheet may be pre-filled with information already known to Statistics Denmark. </t>
  </si>
  <si>
    <t>Please correct erroneous infomation and add additional affliates, if any</t>
  </si>
  <si>
    <t xml:space="preserve">Was the affiliate controlled by  the company in the survey period? </t>
  </si>
  <si>
    <t xml:space="preserve">That is, did the company direct or indirectly own more than 50 pct. of voting rights  </t>
  </si>
  <si>
    <t xml:space="preserve">or did it have controlling influence.  </t>
  </si>
  <si>
    <t>2. Is the affiliate…</t>
  </si>
  <si>
    <t>- divested or closed?</t>
  </si>
  <si>
    <t>- newly established or acquired?</t>
  </si>
  <si>
    <t>Specify date of change in the relevant cell (ignore if unchanged)</t>
  </si>
  <si>
    <t>Number of persons (headcount) employed by the affiliate</t>
  </si>
  <si>
    <t>The total should be reported as an average headcount for the financial year</t>
  </si>
  <si>
    <t>4. Turnover of affiliate</t>
  </si>
  <si>
    <t>Currency:</t>
  </si>
  <si>
    <t>- including intra-firm sales.</t>
  </si>
  <si>
    <t xml:space="preserve">Price reductions, value added and excise duties must be deducted from the net turnover. </t>
  </si>
  <si>
    <t xml:space="preserve">Report net turnover of the afiliate as the compined sales of goods, services, etc </t>
  </si>
  <si>
    <t>E.g. DKK for Danish Kroner, EUR for Euros and USD for US dollars</t>
  </si>
  <si>
    <t>Exise duties:</t>
  </si>
  <si>
    <t xml:space="preserve">Collected by company for the state, e.g. duties on alcohol and tobacco. </t>
  </si>
  <si>
    <r>
      <t xml:space="preserve">Please note that Value Added Tax (VAT) </t>
    </r>
    <r>
      <rPr>
        <b/>
        <sz val="10"/>
        <color theme="1"/>
        <rFont val="Calibri"/>
        <family val="2"/>
      </rPr>
      <t>is not</t>
    </r>
    <r>
      <rPr>
        <sz val="10"/>
        <color theme="1"/>
        <rFont val="Calibri"/>
        <family val="2"/>
        <scheme val="minor"/>
      </rPr>
      <t xml:space="preserve"> an excise duty.</t>
    </r>
  </si>
  <si>
    <t xml:space="preserve">Specify the reporting currency, net turnover and exise duties, if any.   </t>
  </si>
  <si>
    <t xml:space="preserve">Please state your comments </t>
  </si>
  <si>
    <t>Comments, if any</t>
  </si>
  <si>
    <t>Net turnover:</t>
  </si>
  <si>
    <t>Complete the survey (the tab "indberetning")</t>
  </si>
  <si>
    <t>Kontakt os på mail datterselskab@dst.dk eller på telefon 39 17 35 50.</t>
  </si>
  <si>
    <t>Upload completed survey at www.dst.dk/affiliates</t>
  </si>
  <si>
    <t xml:space="preserve">Upload det udfyldte regneark på www.dst.dk/datterselskab </t>
  </si>
  <si>
    <t>se evt. fanen Quickguide</t>
  </si>
  <si>
    <t>Contact information: datterselskab@dst.dk or phone (+45) 39 17 35 50.</t>
  </si>
  <si>
    <t>Blanketten er præudfyldt med datterselskaber som Danmarks Statistik har kendskab til.</t>
  </si>
  <si>
    <t>Den internationale tretegns kode, fx DKK (danske kroner) eller EUR (euro).</t>
  </si>
  <si>
    <t>Selv om moderselskabet ejer mindre end 100 pct. af datterselskabet,</t>
  </si>
  <si>
    <t>så er det datterselskabets samlede nettoomsætning, der skal oplyses.</t>
  </si>
  <si>
    <t>by the parent company.</t>
  </si>
  <si>
    <t>Report only net turnover for periods of control of affiliate.</t>
  </si>
  <si>
    <t xml:space="preserve">Report the total net turnover of affiliate even if the affiliate is not fully owned </t>
  </si>
  <si>
    <t>Report amounts in 1000s. E.g. type '111' if net turnover is 111,205.20 DKK</t>
  </si>
  <si>
    <t>Er datterselskabet…</t>
  </si>
  <si>
    <t>Ansatte</t>
  </si>
  <si>
    <t>Skriv Ja eller Nej</t>
  </si>
  <si>
    <t>Write Yes or No</t>
  </si>
  <si>
    <t>Parent</t>
  </si>
  <si>
    <t>Angiv regnskabsperiode virksomheden indberetter for.</t>
  </si>
  <si>
    <t>Specify the financial period for which the company is reporting.</t>
  </si>
  <si>
    <t>Name, country: General information.</t>
  </si>
  <si>
    <t>Firma</t>
  </si>
  <si>
    <t>Company</t>
  </si>
  <si>
    <t>Kontakt</t>
  </si>
  <si>
    <t>Contact</t>
  </si>
  <si>
    <t>The reporting currency for figures in Net turnover and Excise duties.</t>
  </si>
  <si>
    <t>Omsætning (1.000) mv.</t>
  </si>
  <si>
    <t>Net turnover (1000) etc.</t>
  </si>
  <si>
    <t>(kode)</t>
  </si>
  <si>
    <t>(code)</t>
  </si>
  <si>
    <t>Financial year in the report?</t>
  </si>
  <si>
    <t>Regnskabsperiode for indberetning?</t>
  </si>
  <si>
    <t>(fra)</t>
  </si>
  <si>
    <t>(til)</t>
  </si>
  <si>
    <t>(from)</t>
  </si>
  <si>
    <t>(to)</t>
  </si>
  <si>
    <t>Ja/Nej</t>
  </si>
  <si>
    <t>Yes/No</t>
  </si>
  <si>
    <t>Ref. id</t>
  </si>
  <si>
    <t>Antal selskaber</t>
  </si>
  <si>
    <t>No. of affiliates</t>
  </si>
  <si>
    <t>Skriv antal</t>
  </si>
  <si>
    <t>Input number</t>
  </si>
  <si>
    <t>Er land x branche evt…</t>
  </si>
  <si>
    <t>Is country x industry…</t>
  </si>
  <si>
    <t>2. Er land x branche eventuelt…</t>
  </si>
  <si>
    <t>2. Is country x industry…</t>
  </si>
  <si>
    <t>Indberet dato for ændring i den relevante celle (ignorer hvis uændret)</t>
  </si>
  <si>
    <t>Ref. id: Your companys internal affiliate id; for reference.</t>
  </si>
  <si>
    <t>Kontrol?</t>
  </si>
  <si>
    <t>Control?</t>
  </si>
  <si>
    <t>Moder</t>
  </si>
  <si>
    <t xml:space="preserve">CVR-nr. </t>
  </si>
  <si>
    <t xml:space="preserve">CVR-no. </t>
  </si>
  <si>
    <t xml:space="preserve">Journal </t>
  </si>
  <si>
    <t xml:space="preserve">Reporting CVR-no. </t>
  </si>
  <si>
    <t xml:space="preserve">Indberetter CVR-nr. </t>
  </si>
  <si>
    <t>Selskaber</t>
  </si>
  <si>
    <t>Antal</t>
  </si>
  <si>
    <t>affiliates</t>
  </si>
  <si>
    <t>No. of</t>
  </si>
  <si>
    <t>Info</t>
  </si>
  <si>
    <t>Employed</t>
  </si>
  <si>
    <t>Branche (kode): I henhold til Dansk Branchekode 2007 (DB07).</t>
  </si>
  <si>
    <t xml:space="preserve">Industry (code): Name and code according to NACE 2007 (similar to DB07). </t>
  </si>
  <si>
    <t>Antallet af datterselskaber i land * branche</t>
  </si>
  <si>
    <t>Number of affiliates in country * industry</t>
  </si>
  <si>
    <t>3. Number of persons employed in affiliate</t>
  </si>
  <si>
    <t>Report total number of employed</t>
  </si>
  <si>
    <t>#</t>
  </si>
  <si>
    <t>Ref. id: Jeres virksomheds interne datterselskabs id; til reference.</t>
  </si>
  <si>
    <t>-</t>
  </si>
  <si>
    <t>Land * branche…</t>
  </si>
  <si>
    <t>Country * industry…</t>
  </si>
  <si>
    <t>Baggrundsinformation</t>
  </si>
  <si>
    <t>Background information</t>
  </si>
  <si>
    <t>Vores ref.: Danmarks Statistiks id; til reference.</t>
  </si>
  <si>
    <t>Our ref.: Statistics Denmark id; for reference.</t>
  </si>
  <si>
    <t>Vores ref.</t>
  </si>
  <si>
    <t>Our ref.</t>
  </si>
  <si>
    <t>Selskab</t>
  </si>
  <si>
    <t>Background</t>
  </si>
  <si>
    <t>Baggrund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</si>
</sst>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yyyy/mm/dd"/>
    <numFmt numFmtId="166" formatCode="0000"/>
  </numFmts>
  <fonts count="49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5"/>
      <color theme="1"/>
      <name val="Verdana"/>
      <family val="2"/>
    </font>
    <font>
      <sz val="15"/>
      <color theme="1"/>
      <name val="Verdana"/>
      <family val="2"/>
    </font>
    <font>
      <u/>
      <sz val="15"/>
      <color theme="10"/>
      <name val="Verdana"/>
      <family val="2"/>
    </font>
    <font>
      <u/>
      <sz val="11"/>
      <color theme="10"/>
      <name val="Calibri"/>
      <family val="2"/>
      <scheme val="minor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theme="1"/>
      <name val="Verdana"/>
      <family val="2"/>
    </font>
    <font>
      <i/>
      <sz val="8"/>
      <color theme="1"/>
      <name val="Verdana"/>
      <family val="2"/>
    </font>
    <font>
      <sz val="8"/>
      <color rgb="FF000000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0"/>
      <color rgb="FF0000FF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4"/>
      <color theme="1"/>
      <name val="Verdana"/>
      <family val="2"/>
    </font>
    <font>
      <u/>
      <sz val="14"/>
      <color theme="10"/>
      <name val="Verdana"/>
      <family val="2"/>
    </font>
    <font>
      <u/>
      <sz val="8"/>
      <color theme="10"/>
      <name val="Verdana"/>
      <family val="2"/>
    </font>
    <font>
      <b/>
      <sz val="13"/>
      <color theme="1"/>
      <name val="Verdana"/>
      <family val="2"/>
    </font>
    <font>
      <i/>
      <sz val="9"/>
      <color theme="1"/>
      <name val="Verdana"/>
      <family val="2"/>
    </font>
    <font>
      <sz val="6"/>
      <color theme="1"/>
      <name val="Verdana"/>
      <family val="2"/>
    </font>
    <font>
      <sz val="10"/>
      <color theme="10"/>
      <name val="Calibri"/>
      <family val="2"/>
      <scheme val="minor"/>
    </font>
    <font>
      <u/>
      <sz val="14"/>
      <name val="Verdana"/>
      <family val="2"/>
    </font>
    <font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8"/>
      <color theme="1"/>
      <name val="Verdana"/>
      <family val="2"/>
    </font>
  </fonts>
  <fills count="3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</borders>
  <cellStyleXfs count="57">
    <xf numFmtId="0" fontId="0" fillId="0" borderId="0"/>
    <xf numFmtId="0" fontId="1" fillId="0" borderId="0"/>
    <xf numFmtId="0" fontId="3" fillId="0" borderId="0"/>
    <xf numFmtId="0" fontId="1" fillId="2" borderId="1" applyNumberFormat="0" applyFont="0" applyAlignment="0" applyProtection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2" borderId="1" applyNumberFormat="0" applyFont="0" applyAlignment="0" applyProtection="0"/>
    <xf numFmtId="164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4" borderId="0" applyNumberFormat="0" applyBorder="0" applyAlignment="0" applyProtection="0"/>
    <xf numFmtId="0" fontId="14" fillId="8" borderId="0" applyNumberFormat="0" applyBorder="0" applyAlignment="0" applyProtection="0"/>
    <xf numFmtId="0" fontId="15" fillId="25" borderId="3" applyNumberFormat="0" applyAlignment="0" applyProtection="0"/>
    <xf numFmtId="0" fontId="16" fillId="26" borderId="4" applyNumberFormat="0" applyAlignment="0" applyProtection="0"/>
    <xf numFmtId="0" fontId="17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22" fillId="0" borderId="8" applyNumberFormat="0" applyFill="0" applyAlignment="0" applyProtection="0"/>
    <xf numFmtId="0" fontId="12" fillId="27" borderId="9" applyNumberFormat="0" applyFont="0" applyAlignment="0" applyProtection="0"/>
    <xf numFmtId="40" fontId="23" fillId="28" borderId="0">
      <alignment horizontal="right"/>
    </xf>
    <xf numFmtId="0" fontId="24" fillId="28" borderId="0">
      <alignment horizontal="right"/>
    </xf>
    <xf numFmtId="0" fontId="25" fillId="28" borderId="10"/>
    <xf numFmtId="0" fontId="25" fillId="0" borderId="0" applyBorder="0">
      <alignment horizontal="centerContinuous"/>
    </xf>
    <xf numFmtId="0" fontId="26" fillId="0" borderId="0" applyBorder="0">
      <alignment horizontal="centerContinuous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32">
    <xf numFmtId="0" fontId="0" fillId="0" borderId="0" xfId="0"/>
    <xf numFmtId="0" fontId="3" fillId="0" borderId="0" xfId="2"/>
    <xf numFmtId="0" fontId="3" fillId="0" borderId="0" xfId="2" applyFont="1"/>
    <xf numFmtId="0" fontId="3" fillId="3" borderId="0" xfId="2" applyFont="1" applyFill="1"/>
    <xf numFmtId="0" fontId="3" fillId="3" borderId="0" xfId="2" applyFont="1" applyFill="1" applyAlignment="1">
      <alignment horizontal="left" indent="1"/>
    </xf>
    <xf numFmtId="0" fontId="5" fillId="3" borderId="0" xfId="2" applyFont="1" applyFill="1" applyAlignment="1">
      <alignment horizontal="left" indent="1"/>
    </xf>
    <xf numFmtId="0" fontId="8" fillId="6" borderId="0" xfId="2" applyFont="1" applyFill="1" applyAlignment="1">
      <alignment horizontal="left" indent="1"/>
    </xf>
    <xf numFmtId="0" fontId="5" fillId="6" borderId="0" xfId="2" applyFont="1" applyFill="1" applyAlignment="1"/>
    <xf numFmtId="0" fontId="2" fillId="0" borderId="0" xfId="0" applyFont="1"/>
    <xf numFmtId="0" fontId="2" fillId="3" borderId="0" xfId="0" applyFont="1" applyFill="1"/>
    <xf numFmtId="0" fontId="2" fillId="5" borderId="0" xfId="0" applyFont="1" applyFill="1"/>
    <xf numFmtId="0" fontId="2" fillId="3" borderId="0" xfId="0" applyFont="1" applyFill="1" applyAlignment="1">
      <alignment horizontal="left"/>
    </xf>
    <xf numFmtId="0" fontId="2" fillId="3" borderId="0" xfId="8" applyFont="1" applyFill="1" applyBorder="1" applyAlignment="1">
      <alignment horizontal="left"/>
    </xf>
    <xf numFmtId="0" fontId="4" fillId="0" borderId="0" xfId="0" applyFont="1" applyAlignment="1">
      <alignment horizontal="left" indent="1"/>
    </xf>
    <xf numFmtId="0" fontId="5" fillId="3" borderId="0" xfId="0" applyFont="1" applyFill="1"/>
    <xf numFmtId="0" fontId="4" fillId="3" borderId="0" xfId="0" applyFont="1" applyFill="1" applyAlignment="1">
      <alignment horizontal="left" indent="1"/>
    </xf>
    <xf numFmtId="0" fontId="4" fillId="6" borderId="0" xfId="0" applyFont="1" applyFill="1" applyAlignment="1">
      <alignment horizontal="left" indent="1"/>
    </xf>
    <xf numFmtId="0" fontId="9" fillId="5" borderId="0" xfId="2" applyFont="1" applyFill="1" applyAlignment="1">
      <alignment horizontal="left" vertical="center"/>
    </xf>
    <xf numFmtId="165" fontId="8" fillId="0" borderId="2" xfId="2" applyNumberFormat="1" applyFont="1" applyBorder="1" applyAlignment="1">
      <alignment horizontal="center"/>
    </xf>
    <xf numFmtId="0" fontId="3" fillId="0" borderId="0" xfId="0" applyFont="1"/>
    <xf numFmtId="0" fontId="32" fillId="0" borderId="0" xfId="0" applyFont="1"/>
    <xf numFmtId="0" fontId="33" fillId="0" borderId="0" xfId="0" applyFont="1"/>
    <xf numFmtId="0" fontId="33" fillId="3" borderId="0" xfId="2" applyFont="1" applyFill="1"/>
    <xf numFmtId="0" fontId="4" fillId="5" borderId="0" xfId="0" applyFont="1" applyFill="1"/>
    <xf numFmtId="0" fontId="3" fillId="5" borderId="0" xfId="0" applyFont="1" applyFill="1"/>
    <xf numFmtId="0" fontId="33" fillId="5" borderId="0" xfId="0" applyFont="1" applyFill="1"/>
    <xf numFmtId="0" fontId="32" fillId="3" borderId="0" xfId="2" applyFont="1" applyFill="1"/>
    <xf numFmtId="0" fontId="33" fillId="4" borderId="0" xfId="0" applyFont="1" applyFill="1"/>
    <xf numFmtId="0" fontId="32" fillId="4" borderId="0" xfId="0" applyFont="1" applyFill="1"/>
    <xf numFmtId="0" fontId="34" fillId="4" borderId="0" xfId="0" applyFont="1" applyFill="1"/>
    <xf numFmtId="0" fontId="36" fillId="4" borderId="0" xfId="0" applyFont="1" applyFill="1"/>
    <xf numFmtId="0" fontId="33" fillId="4" borderId="0" xfId="0" quotePrefix="1" applyFont="1" applyFill="1"/>
    <xf numFmtId="0" fontId="33" fillId="4" borderId="0" xfId="0" applyFont="1" applyFill="1" applyAlignment="1">
      <alignment wrapText="1"/>
    </xf>
    <xf numFmtId="0" fontId="8" fillId="4" borderId="2" xfId="2" applyFont="1" applyFill="1" applyBorder="1" applyAlignment="1">
      <alignment horizontal="center"/>
    </xf>
    <xf numFmtId="0" fontId="8" fillId="0" borderId="2" xfId="2" applyFont="1" applyBorder="1" applyAlignment="1">
      <alignment horizontal="left"/>
    </xf>
    <xf numFmtId="0" fontId="8" fillId="0" borderId="2" xfId="2" applyFont="1" applyBorder="1" applyAlignment="1">
      <alignment horizontal="center"/>
    </xf>
    <xf numFmtId="0" fontId="8" fillId="0" borderId="2" xfId="2" applyNumberFormat="1" applyFont="1" applyBorder="1" applyAlignment="1">
      <alignment horizontal="left"/>
    </xf>
    <xf numFmtId="0" fontId="3" fillId="0" borderId="0" xfId="2" applyFill="1" applyAlignment="1"/>
    <xf numFmtId="0" fontId="3" fillId="0" borderId="0" xfId="2" applyFont="1" applyFill="1" applyAlignment="1"/>
    <xf numFmtId="0" fontId="0" fillId="0" borderId="0" xfId="0" applyFill="1" applyAlignment="1"/>
    <xf numFmtId="3" fontId="8" fillId="0" borderId="2" xfId="2" applyNumberFormat="1" applyFont="1" applyBorder="1" applyAlignment="1">
      <alignment horizontal="right"/>
    </xf>
    <xf numFmtId="0" fontId="39" fillId="2" borderId="0" xfId="4" applyFont="1" applyFill="1" applyBorder="1" applyAlignment="1">
      <alignment horizontal="left"/>
    </xf>
    <xf numFmtId="3" fontId="8" fillId="6" borderId="0" xfId="2" applyNumberFormat="1" applyFont="1" applyFill="1" applyBorder="1" applyAlignment="1">
      <alignment horizontal="right"/>
    </xf>
    <xf numFmtId="0" fontId="8" fillId="6" borderId="0" xfId="2" applyFont="1" applyFill="1" applyBorder="1" applyAlignment="1">
      <alignment horizontal="center"/>
    </xf>
    <xf numFmtId="0" fontId="38" fillId="5" borderId="0" xfId="2" applyFont="1" applyFill="1" applyBorder="1" applyAlignment="1">
      <alignment horizontal="left"/>
    </xf>
    <xf numFmtId="0" fontId="10" fillId="5" borderId="0" xfId="2" applyFont="1" applyFill="1" applyBorder="1" applyAlignment="1">
      <alignment horizontal="left"/>
    </xf>
    <xf numFmtId="0" fontId="8" fillId="5" borderId="0" xfId="2" applyFont="1" applyFill="1" applyBorder="1" applyAlignment="1">
      <alignment horizontal="left"/>
    </xf>
    <xf numFmtId="0" fontId="8" fillId="5" borderId="0" xfId="2" applyNumberFormat="1" applyFont="1" applyFill="1" applyBorder="1" applyAlignment="1">
      <alignment horizontal="left"/>
    </xf>
    <xf numFmtId="0" fontId="8" fillId="5" borderId="0" xfId="2" applyFont="1" applyFill="1" applyBorder="1" applyAlignment="1">
      <alignment horizontal="center"/>
    </xf>
    <xf numFmtId="3" fontId="8" fillId="5" borderId="0" xfId="2" applyNumberFormat="1" applyFont="1" applyFill="1" applyBorder="1" applyAlignment="1">
      <alignment horizontal="right"/>
    </xf>
    <xf numFmtId="0" fontId="8" fillId="4" borderId="0" xfId="2" applyFont="1" applyFill="1" applyBorder="1" applyAlignment="1">
      <alignment horizontal="center"/>
    </xf>
    <xf numFmtId="0" fontId="8" fillId="4" borderId="0" xfId="2" applyFont="1" applyFill="1" applyBorder="1" applyAlignment="1">
      <alignment horizontal="left"/>
    </xf>
    <xf numFmtId="0" fontId="8" fillId="4" borderId="0" xfId="2" applyNumberFormat="1" applyFont="1" applyFill="1" applyBorder="1" applyAlignment="1">
      <alignment horizontal="left"/>
    </xf>
    <xf numFmtId="3" fontId="8" fillId="4" borderId="0" xfId="2" applyNumberFormat="1" applyFont="1" applyFill="1" applyBorder="1" applyAlignment="1">
      <alignment horizontal="right"/>
    </xf>
    <xf numFmtId="0" fontId="30" fillId="5" borderId="0" xfId="2" applyFont="1" applyFill="1" applyBorder="1" applyAlignment="1">
      <alignment horizontal="center"/>
    </xf>
    <xf numFmtId="166" fontId="30" fillId="5" borderId="0" xfId="2" applyNumberFormat="1" applyFont="1" applyFill="1" applyBorder="1" applyAlignment="1">
      <alignment horizontal="center"/>
    </xf>
    <xf numFmtId="0" fontId="9" fillId="5" borderId="0" xfId="2" applyFont="1" applyFill="1" applyBorder="1" applyAlignment="1">
      <alignment horizontal="center"/>
    </xf>
    <xf numFmtId="0" fontId="9" fillId="5" borderId="0" xfId="2" applyFont="1" applyFill="1" applyBorder="1" applyAlignment="1">
      <alignment horizontal="left"/>
    </xf>
    <xf numFmtId="3" fontId="9" fillId="5" borderId="0" xfId="2" applyNumberFormat="1" applyFont="1" applyFill="1" applyBorder="1" applyAlignment="1">
      <alignment horizontal="center"/>
    </xf>
    <xf numFmtId="3" fontId="9" fillId="5" borderId="0" xfId="2" applyNumberFormat="1" applyFont="1" applyFill="1" applyBorder="1" applyAlignment="1">
      <alignment horizontal="left"/>
    </xf>
    <xf numFmtId="0" fontId="8" fillId="5" borderId="0" xfId="2" applyNumberFormat="1" applyFont="1" applyFill="1" applyBorder="1" applyAlignment="1">
      <alignment horizontal="center"/>
    </xf>
    <xf numFmtId="3" fontId="8" fillId="5" borderId="0" xfId="2" applyNumberFormat="1" applyFont="1" applyFill="1" applyBorder="1" applyAlignment="1">
      <alignment horizontal="center"/>
    </xf>
    <xf numFmtId="165" fontId="9" fillId="5" borderId="0" xfId="2" applyNumberFormat="1" applyFont="1" applyFill="1" applyBorder="1" applyAlignment="1">
      <alignment horizontal="left"/>
    </xf>
    <xf numFmtId="165" fontId="29" fillId="6" borderId="0" xfId="2" applyNumberFormat="1" applyFont="1" applyFill="1" applyBorder="1" applyAlignment="1">
      <alignment horizontal="center"/>
    </xf>
    <xf numFmtId="165" fontId="40" fillId="6" borderId="0" xfId="4" applyNumberFormat="1" applyFont="1" applyFill="1" applyBorder="1" applyAlignment="1">
      <alignment horizontal="center"/>
    </xf>
    <xf numFmtId="165" fontId="29" fillId="5" borderId="0" xfId="2" applyNumberFormat="1" applyFont="1" applyFill="1" applyBorder="1" applyAlignment="1">
      <alignment horizontal="center"/>
    </xf>
    <xf numFmtId="165" fontId="29" fillId="4" borderId="0" xfId="2" applyNumberFormat="1" applyFont="1" applyFill="1" applyBorder="1" applyAlignment="1">
      <alignment horizontal="center"/>
    </xf>
    <xf numFmtId="165" fontId="29" fillId="5" borderId="0" xfId="2" applyNumberFormat="1" applyFont="1" applyFill="1" applyBorder="1" applyAlignment="1">
      <alignment horizontal="left"/>
    </xf>
    <xf numFmtId="165" fontId="29" fillId="0" borderId="2" xfId="2" applyNumberFormat="1" applyFont="1" applyBorder="1" applyAlignment="1">
      <alignment horizontal="center"/>
    </xf>
    <xf numFmtId="0" fontId="8" fillId="0" borderId="0" xfId="2" applyFont="1" applyFill="1" applyAlignment="1"/>
    <xf numFmtId="0" fontId="29" fillId="6" borderId="0" xfId="2" applyFont="1" applyFill="1" applyBorder="1" applyAlignment="1">
      <alignment horizontal="center"/>
    </xf>
    <xf numFmtId="0" fontId="29" fillId="5" borderId="0" xfId="2" applyFont="1" applyFill="1" applyBorder="1" applyAlignment="1">
      <alignment horizontal="center"/>
    </xf>
    <xf numFmtId="0" fontId="29" fillId="4" borderId="0" xfId="2" applyFont="1" applyFill="1" applyBorder="1" applyAlignment="1">
      <alignment horizontal="center"/>
    </xf>
    <xf numFmtId="0" fontId="29" fillId="0" borderId="2" xfId="2" applyFont="1" applyBorder="1" applyAlignment="1">
      <alignment horizontal="left"/>
    </xf>
    <xf numFmtId="0" fontId="41" fillId="5" borderId="0" xfId="2" applyFont="1" applyFill="1" applyBorder="1" applyAlignment="1">
      <alignment horizontal="left"/>
    </xf>
    <xf numFmtId="0" fontId="8" fillId="5" borderId="0" xfId="2" applyFont="1" applyFill="1" applyBorder="1" applyAlignment="1">
      <alignment horizontal="center"/>
    </xf>
    <xf numFmtId="0" fontId="8" fillId="5" borderId="0" xfId="2" applyFont="1" applyFill="1" applyBorder="1" applyAlignment="1">
      <alignment horizontal="center"/>
    </xf>
    <xf numFmtId="0" fontId="38" fillId="5" borderId="0" xfId="2" applyFont="1" applyFill="1" applyBorder="1" applyAlignment="1">
      <alignment horizontal="center"/>
    </xf>
    <xf numFmtId="0" fontId="3" fillId="5" borderId="0" xfId="2" applyFont="1" applyFill="1" applyBorder="1" applyAlignment="1">
      <alignment horizontal="center"/>
    </xf>
    <xf numFmtId="0" fontId="3" fillId="5" borderId="0" xfId="2" applyFont="1" applyFill="1" applyBorder="1" applyAlignment="1">
      <alignment horizontal="left"/>
    </xf>
    <xf numFmtId="3" fontId="3" fillId="5" borderId="0" xfId="2" applyNumberFormat="1" applyFont="1" applyFill="1" applyBorder="1" applyAlignment="1">
      <alignment horizontal="left"/>
    </xf>
    <xf numFmtId="166" fontId="42" fillId="5" borderId="0" xfId="2" applyNumberFormat="1" applyFont="1" applyFill="1" applyBorder="1" applyAlignment="1">
      <alignment horizontal="center"/>
    </xf>
    <xf numFmtId="165" fontId="8" fillId="5" borderId="0" xfId="2" applyNumberFormat="1" applyFont="1" applyFill="1" applyBorder="1" applyAlignment="1">
      <alignment horizontal="center"/>
    </xf>
    <xf numFmtId="0" fontId="8" fillId="0" borderId="0" xfId="0" applyFont="1"/>
    <xf numFmtId="165" fontId="38" fillId="5" borderId="0" xfId="2" applyNumberFormat="1" applyFont="1" applyFill="1" applyBorder="1" applyAlignment="1">
      <alignment horizontal="center"/>
    </xf>
    <xf numFmtId="3" fontId="38" fillId="5" borderId="0" xfId="2" applyNumberFormat="1" applyFont="1" applyFill="1" applyBorder="1" applyAlignment="1">
      <alignment horizontal="right"/>
    </xf>
    <xf numFmtId="0" fontId="38" fillId="0" borderId="0" xfId="2" applyFont="1" applyFill="1" applyAlignment="1"/>
    <xf numFmtId="0" fontId="38" fillId="0" borderId="0" xfId="0" applyFont="1"/>
    <xf numFmtId="0" fontId="0" fillId="29" borderId="0" xfId="0" applyFont="1" applyFill="1"/>
    <xf numFmtId="0" fontId="0" fillId="0" borderId="0" xfId="0" applyFont="1"/>
    <xf numFmtId="0" fontId="0" fillId="0" borderId="0" xfId="2" applyFont="1" applyAlignment="1"/>
    <xf numFmtId="0" fontId="43" fillId="6" borderId="0" xfId="2" applyFont="1" applyFill="1" applyBorder="1" applyAlignment="1">
      <alignment horizontal="center"/>
    </xf>
    <xf numFmtId="0" fontId="43" fillId="6" borderId="0" xfId="2" applyFont="1" applyFill="1" applyBorder="1" applyAlignment="1">
      <alignment horizontal="left"/>
    </xf>
    <xf numFmtId="165" fontId="43" fillId="6" borderId="0" xfId="2" applyNumberFormat="1" applyFont="1" applyFill="1" applyBorder="1" applyAlignment="1">
      <alignment horizontal="center"/>
    </xf>
    <xf numFmtId="3" fontId="43" fillId="6" borderId="0" xfId="2" applyNumberFormat="1" applyFont="1" applyFill="1" applyBorder="1" applyAlignment="1">
      <alignment horizontal="right"/>
    </xf>
    <xf numFmtId="0" fontId="43" fillId="0" borderId="0" xfId="2" applyFont="1" applyFill="1" applyAlignment="1"/>
    <xf numFmtId="0" fontId="43" fillId="0" borderId="0" xfId="0" applyFont="1"/>
    <xf numFmtId="0" fontId="33" fillId="3" borderId="0" xfId="2" applyFont="1" applyFill="1" applyAlignment="1">
      <alignment horizontal="center"/>
    </xf>
    <xf numFmtId="165" fontId="9" fillId="5" borderId="14" xfId="2" applyNumberFormat="1" applyFont="1" applyFill="1" applyBorder="1" applyAlignment="1">
      <alignment horizontal="centerContinuous"/>
    </xf>
    <xf numFmtId="0" fontId="9" fillId="5" borderId="14" xfId="2" applyFont="1" applyFill="1" applyBorder="1" applyAlignment="1">
      <alignment horizontal="centerContinuous"/>
    </xf>
    <xf numFmtId="0" fontId="9" fillId="5" borderId="14" xfId="2" applyNumberFormat="1" applyFont="1" applyFill="1" applyBorder="1" applyAlignment="1">
      <alignment horizontal="centerContinuous"/>
    </xf>
    <xf numFmtId="3" fontId="9" fillId="5" borderId="14" xfId="2" applyNumberFormat="1" applyFont="1" applyFill="1" applyBorder="1" applyAlignment="1">
      <alignment horizontal="centerContinuous"/>
    </xf>
    <xf numFmtId="0" fontId="9" fillId="5" borderId="14" xfId="2" applyFont="1" applyFill="1" applyBorder="1" applyAlignment="1"/>
    <xf numFmtId="0" fontId="8" fillId="5" borderId="0" xfId="2" applyFont="1" applyFill="1" applyBorder="1" applyAlignment="1">
      <alignment horizontal="right"/>
    </xf>
    <xf numFmtId="0" fontId="0" fillId="0" borderId="0" xfId="0" quotePrefix="1" applyFont="1"/>
    <xf numFmtId="0" fontId="8" fillId="6" borderId="0" xfId="2" applyNumberFormat="1" applyFont="1" applyFill="1" applyBorder="1" applyAlignment="1">
      <alignment horizontal="left"/>
    </xf>
    <xf numFmtId="0" fontId="10" fillId="5" borderId="0" xfId="2" applyNumberFormat="1" applyFont="1" applyFill="1" applyBorder="1" applyAlignment="1">
      <alignment horizontal="left"/>
    </xf>
    <xf numFmtId="0" fontId="0" fillId="30" borderId="0" xfId="0" applyFont="1" applyFill="1"/>
    <xf numFmtId="0" fontId="9" fillId="30" borderId="0" xfId="0" applyFont="1" applyFill="1"/>
    <xf numFmtId="0" fontId="9" fillId="0" borderId="0" xfId="0" applyFont="1"/>
    <xf numFmtId="0" fontId="44" fillId="4" borderId="0" xfId="4" applyFont="1" applyFill="1"/>
    <xf numFmtId="3" fontId="45" fillId="3" borderId="0" xfId="8" applyNumberFormat="1" applyFont="1" applyFill="1" applyBorder="1" applyAlignment="1">
      <alignment horizontal="left" indent="1"/>
    </xf>
    <xf numFmtId="3" fontId="39" fillId="0" borderId="0" xfId="8" applyNumberFormat="1" applyFont="1" applyFill="1" applyBorder="1" applyAlignment="1">
      <alignment horizontal="left" indent="1"/>
    </xf>
    <xf numFmtId="4" fontId="39" fillId="0" borderId="0" xfId="8" applyNumberFormat="1" applyFont="1" applyFill="1" applyBorder="1" applyAlignment="1">
      <alignment horizontal="left" indent="1"/>
    </xf>
    <xf numFmtId="0" fontId="45" fillId="0" borderId="0" xfId="8" applyFont="1" applyFill="1" applyBorder="1" applyAlignment="1">
      <alignment horizontal="left" indent="1"/>
    </xf>
    <xf numFmtId="0" fontId="46" fillId="0" borderId="0" xfId="0" applyFont="1" applyAlignment="1">
      <alignment horizontal="left" indent="1"/>
    </xf>
    <xf numFmtId="0" fontId="46" fillId="3" borderId="0" xfId="2" applyFont="1" applyFill="1" applyAlignment="1">
      <alignment horizontal="left" indent="1"/>
    </xf>
    <xf numFmtId="0" fontId="46" fillId="0" borderId="0" xfId="2" applyFont="1"/>
    <xf numFmtId="0" fontId="8" fillId="5" borderId="0" xfId="2" applyFont="1" applyFill="1" applyBorder="1" applyAlignment="1">
      <alignment horizontal="center"/>
    </xf>
    <xf numFmtId="0" fontId="3" fillId="5" borderId="0" xfId="2" applyFont="1" applyFill="1" applyBorder="1" applyAlignment="1">
      <alignment horizontal="centerContinuous"/>
    </xf>
    <xf numFmtId="0" fontId="47" fillId="5" borderId="0" xfId="2" applyFont="1" applyFill="1" applyBorder="1" applyAlignment="1">
      <alignment horizontal="left"/>
    </xf>
    <xf numFmtId="0" fontId="29" fillId="5" borderId="0" xfId="2" applyFont="1" applyFill="1" applyBorder="1" applyAlignment="1">
      <alignment horizontal="centerContinuous"/>
    </xf>
    <xf numFmtId="0" fontId="48" fillId="5" borderId="14" xfId="2" applyFont="1" applyFill="1" applyBorder="1" applyAlignment="1">
      <alignment horizontal="centerContinuous"/>
    </xf>
    <xf numFmtId="0" fontId="39" fillId="2" borderId="0" xfId="4" applyFont="1" applyFill="1" applyBorder="1" applyAlignment="1">
      <alignment horizontal="left"/>
    </xf>
    <xf numFmtId="0" fontId="8" fillId="5" borderId="0" xfId="2" applyFont="1" applyFill="1" applyBorder="1" applyAlignment="1">
      <alignment horizontal="center"/>
    </xf>
    <xf numFmtId="0" fontId="8" fillId="5" borderId="10" xfId="2" applyFont="1" applyFill="1" applyBorder="1" applyAlignment="1">
      <alignment horizontal="center"/>
    </xf>
    <xf numFmtId="0" fontId="8" fillId="4" borderId="11" xfId="2" applyFont="1" applyFill="1" applyBorder="1" applyAlignment="1">
      <alignment horizontal="left"/>
    </xf>
    <xf numFmtId="0" fontId="8" fillId="4" borderId="13" xfId="2" applyFont="1" applyFill="1" applyBorder="1" applyAlignment="1">
      <alignment horizontal="left"/>
    </xf>
    <xf numFmtId="0" fontId="8" fillId="4" borderId="12" xfId="2" applyFont="1" applyFill="1" applyBorder="1" applyAlignment="1">
      <alignment horizontal="left"/>
    </xf>
    <xf numFmtId="165" fontId="8" fillId="4" borderId="11" xfId="2" applyNumberFormat="1" applyFont="1" applyFill="1" applyBorder="1" applyAlignment="1">
      <alignment horizontal="left"/>
    </xf>
    <xf numFmtId="165" fontId="8" fillId="4" borderId="12" xfId="2" applyNumberFormat="1" applyFont="1" applyFill="1" applyBorder="1" applyAlignment="1">
      <alignment horizontal="left"/>
    </xf>
    <xf numFmtId="165" fontId="8" fillId="4" borderId="13" xfId="2" applyNumberFormat="1" applyFont="1" applyFill="1" applyBorder="1" applyAlignment="1">
      <alignment horizontal="left"/>
    </xf>
  </cellXfs>
  <cellStyles count="57">
    <cellStyle name="1000-sep (2 dec) 2" xfId="9"/>
    <cellStyle name="1000-sep (2 dec) 2 2" xfId="10"/>
    <cellStyle name="1000-sep (2 dec) 3" xfId="11"/>
    <cellStyle name="1000-sep (2 dec) 4" xfId="12"/>
    <cellStyle name="1000-sep (2 dec) 5" xfId="13"/>
    <cellStyle name="20% - Accent1" xfId="14"/>
    <cellStyle name="20% - Accent2" xfId="15"/>
    <cellStyle name="20% - Accent3" xfId="16"/>
    <cellStyle name="20% - Accent4" xfId="17"/>
    <cellStyle name="20% - Accent5" xfId="18"/>
    <cellStyle name="20% - Accent6" xfId="19"/>
    <cellStyle name="40% - Accent1" xfId="20"/>
    <cellStyle name="40% - Accent2" xfId="21"/>
    <cellStyle name="40% - Accent3" xfId="22"/>
    <cellStyle name="40% - Accent4" xfId="23"/>
    <cellStyle name="40% - Accent5" xfId="24"/>
    <cellStyle name="40% - Accent6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Accent1" xfId="32"/>
    <cellStyle name="Accent2" xfId="33"/>
    <cellStyle name="Accent3" xfId="34"/>
    <cellStyle name="Accent4" xfId="35"/>
    <cellStyle name="Accent5" xfId="36"/>
    <cellStyle name="Accent6" xfId="37"/>
    <cellStyle name="Bad" xfId="38"/>
    <cellStyle name="Bemærk!" xfId="8" builtinId="10"/>
    <cellStyle name="Bemærk! 2" xfId="3"/>
    <cellStyle name="Calculation" xfId="39"/>
    <cellStyle name="Check Cell" xfId="40"/>
    <cellStyle name="Explanatory Text" xfId="41"/>
    <cellStyle name="Good" xfId="42"/>
    <cellStyle name="Heading 1" xfId="43"/>
    <cellStyle name="Heading 2" xfId="44"/>
    <cellStyle name="Heading 3" xfId="45"/>
    <cellStyle name="Heading 4" xfId="46"/>
    <cellStyle name="Komma 2" xfId="5"/>
    <cellStyle name="Komma 3" xfId="47"/>
    <cellStyle name="Link" xfId="4" builtinId="8"/>
    <cellStyle name="Link 2" xfId="6"/>
    <cellStyle name="Link 3" xfId="7"/>
    <cellStyle name="Linked Cell" xfId="48"/>
    <cellStyle name="Normal" xfId="0" builtinId="0" customBuiltin="1"/>
    <cellStyle name="Normal 2" xfId="2"/>
    <cellStyle name="Normal 3" xfId="1"/>
    <cellStyle name="Note" xfId="49"/>
    <cellStyle name="Output Amounts" xfId="50"/>
    <cellStyle name="Output Column Headings" xfId="51"/>
    <cellStyle name="Output Line Items" xfId="52"/>
    <cellStyle name="Output Report Heading" xfId="53"/>
    <cellStyle name="Output Report Title" xfId="54"/>
    <cellStyle name="Title" xfId="55"/>
    <cellStyle name="Warning Text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/>
</file>

<file path=xl/ctrlProps/ctrlProp2.xml><?xml version="1.0" encoding="utf-8"?>
<formControlPr xmlns="http://schemas.microsoft.com/office/spreadsheetml/2009/9/main" objectType="Radio" firstButton="1" fmlaLink="form_language" lockText="1"/>
</file>

<file path=xl/ctrlProps/ctrlProp3.xml><?xml version="1.0" encoding="utf-8"?>
<formControlPr xmlns="http://schemas.microsoft.com/office/spreadsheetml/2009/9/main" objectType="Radio" checked="Checked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4</xdr:row>
      <xdr:rowOff>76200</xdr:rowOff>
    </xdr:from>
    <xdr:ext cx="9134475" cy="11972925"/>
    <xdr:pic>
      <xdr:nvPicPr>
        <xdr:cNvPr id="2" name="Billede 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19" t="1504" r="1309" b="1449"/>
        <a:stretch/>
      </xdr:blipFill>
      <xdr:spPr bwMode="auto">
        <a:xfrm>
          <a:off x="28575" y="838200"/>
          <a:ext cx="9134475" cy="119729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0</xdr:col>
      <xdr:colOff>1647825</xdr:colOff>
      <xdr:row>17</xdr:row>
      <xdr:rowOff>152400</xdr:rowOff>
    </xdr:from>
    <xdr:to>
      <xdr:col>0</xdr:col>
      <xdr:colOff>1752600</xdr:colOff>
      <xdr:row>25</xdr:row>
      <xdr:rowOff>123825</xdr:rowOff>
    </xdr:to>
    <xdr:cxnSp macro="">
      <xdr:nvCxnSpPr>
        <xdr:cNvPr id="4" name="Lige pilforbindelse 3"/>
        <xdr:cNvCxnSpPr/>
      </xdr:nvCxnSpPr>
      <xdr:spPr>
        <a:xfrm flipH="1">
          <a:off x="1647825" y="3533775"/>
          <a:ext cx="104775" cy="1419225"/>
        </a:xfrm>
        <a:prstGeom prst="straightConnector1">
          <a:avLst/>
        </a:prstGeom>
        <a:ln>
          <a:solidFill>
            <a:schemeClr val="bg1"/>
          </a:solidFill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552450</xdr:colOff>
          <xdr:row>0</xdr:row>
          <xdr:rowOff>142875</xdr:rowOff>
        </xdr:from>
        <xdr:to>
          <xdr:col>8</xdr:col>
          <xdr:colOff>723903</xdr:colOff>
          <xdr:row>2</xdr:row>
          <xdr:rowOff>190500</xdr:rowOff>
        </xdr:to>
        <xdr:grpSp>
          <xdr:nvGrpSpPr>
            <xdr:cNvPr id="2" name="Gruppe 1"/>
            <xdr:cNvGrpSpPr/>
          </xdr:nvGrpSpPr>
          <xdr:grpSpPr>
            <a:xfrm>
              <a:off x="7315200" y="142875"/>
              <a:ext cx="1562103" cy="504825"/>
              <a:chOff x="12013315" y="1155031"/>
              <a:chExt cx="1076325" cy="828675"/>
            </a:xfrm>
          </xdr:grpSpPr>
          <xdr:sp macro="" textlink="">
            <xdr:nvSpPr>
              <xdr:cNvPr id="2049" name="Group Box 1" hidden="1">
                <a:extLst>
                  <a:ext uri="{63B3BB69-23CF-44E3-9099-C40C66FF867C}">
                    <a14:compatExt spid="_x0000_s2049"/>
                  </a:ext>
                </a:extLst>
              </xdr:cNvPr>
              <xdr:cNvSpPr/>
            </xdr:nvSpPr>
            <xdr:spPr bwMode="auto">
              <a:xfrm>
                <a:off x="12013315" y="1155031"/>
                <a:ext cx="1076325" cy="82867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da-DK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Sprog / language</a:t>
                </a:r>
              </a:p>
            </xdr:txBody>
          </xdr:sp>
          <xdr:sp macro="" textlink="">
            <xdr:nvSpPr>
              <xdr:cNvPr id="2052" name="Option Button 4" hidden="1">
                <a:extLst>
                  <a:ext uri="{63B3BB69-23CF-44E3-9099-C40C66FF867C}">
                    <a14:compatExt spid="_x0000_s2052"/>
                  </a:ext>
                </a:extLst>
              </xdr:cNvPr>
              <xdr:cNvSpPr/>
            </xdr:nvSpPr>
            <xdr:spPr bwMode="auto">
              <a:xfrm>
                <a:off x="12145006" y="1358568"/>
                <a:ext cx="312213" cy="3925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a-DK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Dansk</a:t>
                </a:r>
              </a:p>
            </xdr:txBody>
          </xdr:sp>
          <xdr:sp macro="" textlink="">
            <xdr:nvSpPr>
              <xdr:cNvPr id="2053" name="Option Button 5" hidden="1">
                <a:extLst>
                  <a:ext uri="{63B3BB69-23CF-44E3-9099-C40C66FF867C}">
                    <a14:compatExt spid="_x0000_s2053"/>
                  </a:ext>
                </a:extLst>
              </xdr:cNvPr>
              <xdr:cNvSpPr/>
            </xdr:nvSpPr>
            <xdr:spPr bwMode="auto">
              <a:xfrm>
                <a:off x="12606781" y="1358568"/>
                <a:ext cx="324196" cy="3925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a-DK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English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indberet.virk.dk/integration/ERST/Branchekode" TargetMode="External"/><Relationship Id="rId1" Type="http://schemas.openxmlformats.org/officeDocument/2006/relationships/hyperlink" Target="http://ec.europa.eu/eurostat/documents/3859598/5902521/KS-RA-07-015-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pageSetUpPr fitToPage="1"/>
  </sheetPr>
  <dimension ref="A1:F100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4.25" x14ac:dyDescent="0.2"/>
  <cols>
    <col min="1" max="1" width="120.125" style="8" customWidth="1"/>
    <col min="2" max="2" width="7.5" style="9" customWidth="1"/>
    <col min="3" max="3" width="74.625" style="9" customWidth="1"/>
    <col min="4" max="16384" width="9" style="8"/>
  </cols>
  <sheetData>
    <row r="1" spans="1:6" s="115" customFormat="1" ht="18" x14ac:dyDescent="0.25">
      <c r="A1" s="41" t="str">
        <f>IF(form_language=1,HYPERLINK("[.\]Indberetning!D12","Udfyld skemaet"),HYPERLINK("[.\]Indberetning!D12","Complete form"))</f>
        <v>Complete form</v>
      </c>
      <c r="B1" s="111"/>
      <c r="C1" s="111"/>
      <c r="D1" s="112"/>
      <c r="E1" s="113"/>
      <c r="F1" s="114"/>
    </row>
    <row r="2" spans="1:6" s="115" customFormat="1" ht="18" x14ac:dyDescent="0.25">
      <c r="A2" s="41" t="str">
        <f>IF(form_language=1,HYPERLINK("http://www.dst.dk/datterselskab","Upload det udfyldte regneark på: www.dst.dk/datterselskab"),HYPERLINK("http://www.dst.dk/affiliates","Upload the completed form at: www.dst.dk/affiliates"))</f>
        <v>Upload the completed form at: www.dst.dk/affiliates</v>
      </c>
      <c r="B2" s="111"/>
      <c r="C2" s="111"/>
      <c r="D2" s="112"/>
      <c r="E2" s="113"/>
      <c r="F2" s="114"/>
    </row>
    <row r="3" spans="1:6" s="115" customFormat="1" ht="18" x14ac:dyDescent="0.25">
      <c r="A3" s="41" t="str">
        <f>IF(form_language=1,HYPERLINK("[.\]Vejledning!A5","Vejledning"),HYPERLINK("[.\]Vejledning!A5","Instructions"))</f>
        <v>Instructions</v>
      </c>
      <c r="B3" s="111"/>
      <c r="C3" s="111"/>
      <c r="D3" s="112"/>
      <c r="E3" s="113"/>
      <c r="F3" s="114"/>
    </row>
    <row r="4" spans="1:6" s="13" customFormat="1" ht="6" customHeight="1" x14ac:dyDescent="0.3">
      <c r="A4" s="16"/>
      <c r="B4" s="15"/>
      <c r="C4" s="14"/>
    </row>
    <row r="5" spans="1:6" x14ac:dyDescent="0.2">
      <c r="C5" s="12"/>
    </row>
    <row r="6" spans="1:6" x14ac:dyDescent="0.2">
      <c r="C6" s="12"/>
    </row>
    <row r="7" spans="1:6" x14ac:dyDescent="0.2">
      <c r="C7" s="11"/>
    </row>
    <row r="8" spans="1:6" x14ac:dyDescent="0.2">
      <c r="C8" s="11"/>
    </row>
    <row r="69" spans="2:3" s="10" customFormat="1" x14ac:dyDescent="0.2">
      <c r="B69" s="9"/>
      <c r="C69" s="9"/>
    </row>
    <row r="70" spans="2:3" s="10" customFormat="1" x14ac:dyDescent="0.2">
      <c r="B70" s="9"/>
      <c r="C70" s="9"/>
    </row>
    <row r="71" spans="2:3" s="9" customFormat="1" x14ac:dyDescent="0.2"/>
    <row r="72" spans="2:3" s="9" customFormat="1" x14ac:dyDescent="0.2"/>
    <row r="73" spans="2:3" s="9" customFormat="1" x14ac:dyDescent="0.2"/>
    <row r="74" spans="2:3" s="9" customFormat="1" x14ac:dyDescent="0.2"/>
    <row r="75" spans="2:3" s="9" customFormat="1" x14ac:dyDescent="0.2"/>
    <row r="76" spans="2:3" s="9" customFormat="1" x14ac:dyDescent="0.2"/>
    <row r="77" spans="2:3" s="9" customFormat="1" x14ac:dyDescent="0.2"/>
    <row r="78" spans="2:3" s="9" customFormat="1" x14ac:dyDescent="0.2"/>
    <row r="79" spans="2:3" s="9" customFormat="1" x14ac:dyDescent="0.2"/>
    <row r="80" spans="2:3" s="9" customFormat="1" x14ac:dyDescent="0.2"/>
    <row r="81" s="9" customFormat="1" x14ac:dyDescent="0.2"/>
    <row r="82" s="9" customFormat="1" x14ac:dyDescent="0.2"/>
    <row r="83" s="9" customFormat="1" x14ac:dyDescent="0.2"/>
    <row r="84" s="9" customFormat="1" x14ac:dyDescent="0.2"/>
    <row r="85" s="9" customFormat="1" x14ac:dyDescent="0.2"/>
    <row r="86" s="9" customFormat="1" x14ac:dyDescent="0.2"/>
    <row r="87" s="9" customFormat="1" x14ac:dyDescent="0.2"/>
    <row r="88" s="9" customFormat="1" x14ac:dyDescent="0.2"/>
    <row r="89" s="9" customFormat="1" x14ac:dyDescent="0.2"/>
    <row r="90" s="9" customFormat="1" x14ac:dyDescent="0.2"/>
    <row r="91" s="9" customFormat="1" x14ac:dyDescent="0.2"/>
    <row r="92" s="9" customFormat="1" x14ac:dyDescent="0.2"/>
    <row r="93" s="9" customFormat="1" x14ac:dyDescent="0.2"/>
    <row r="94" s="9" customFormat="1" x14ac:dyDescent="0.2"/>
    <row r="95" s="9" customFormat="1" x14ac:dyDescent="0.2"/>
    <row r="96" s="9" customFormat="1" x14ac:dyDescent="0.2"/>
    <row r="97" s="9" customFormat="1" x14ac:dyDescent="0.2"/>
    <row r="98" s="9" customFormat="1" x14ac:dyDescent="0.2"/>
    <row r="99" s="9" customFormat="1" x14ac:dyDescent="0.2"/>
    <row r="100" s="9" customFormat="1" x14ac:dyDescent="0.2"/>
  </sheetData>
  <pageMargins left="0.7" right="0.7" top="0.75" bottom="0.75" header="0.3" footer="0.3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/>
  <dimension ref="A1:EV18"/>
  <sheetViews>
    <sheetView tabSelected="1" zoomScaleNormal="100" workbookViewId="0">
      <selection sqref="A1:F1"/>
    </sheetView>
  </sheetViews>
  <sheetFormatPr defaultRowHeight="12.75" x14ac:dyDescent="0.2"/>
  <cols>
    <col min="1" max="1" width="3.625" style="35" customWidth="1"/>
    <col min="2" max="2" width="8.625" style="34" customWidth="1"/>
    <col min="3" max="3" width="29.625" style="34" customWidth="1"/>
    <col min="4" max="4" width="20.625" style="34" customWidth="1"/>
    <col min="5" max="5" width="20.625" style="36" customWidth="1"/>
    <col min="6" max="6" width="5.625" style="35" customWidth="1"/>
    <col min="7" max="7" width="8.625" style="35" customWidth="1"/>
    <col min="8" max="9" width="9.625" style="68" customWidth="1"/>
    <col min="10" max="10" width="10.625" style="40" customWidth="1"/>
    <col min="11" max="11" width="8.625" style="35" customWidth="1"/>
    <col min="12" max="12" width="11.625" style="40" customWidth="1"/>
    <col min="13" max="13" width="10.625" style="40" customWidth="1"/>
    <col min="14" max="14" width="20.625" style="73" customWidth="1"/>
    <col min="15" max="15" width="10.625" style="73" hidden="1" customWidth="1"/>
    <col min="16" max="16" width="20.625" style="73" hidden="1" customWidth="1"/>
    <col min="17" max="17" width="8.625" style="73" hidden="1" customWidth="1"/>
    <col min="18" max="20" width="9" style="39"/>
    <col min="21" max="26" width="9" style="37"/>
    <col min="27" max="43" width="9" style="89" hidden="1" customWidth="1"/>
    <col min="44" max="44" width="2.625" style="89" hidden="1" customWidth="1"/>
    <col min="45" max="61" width="9" style="89" hidden="1" customWidth="1"/>
    <col min="62" max="62" width="2.625" style="89" hidden="1" customWidth="1"/>
    <col min="63" max="79" width="9" style="89" hidden="1" customWidth="1"/>
    <col min="80" max="80" width="2.625" style="89" hidden="1" customWidth="1"/>
    <col min="81" max="81" width="9" style="90" hidden="1" customWidth="1"/>
    <col min="82" max="97" width="9" style="89" hidden="1" customWidth="1"/>
    <col min="98" max="98" width="2.625" style="89" hidden="1" customWidth="1"/>
    <col min="99" max="115" width="9" style="89" hidden="1" customWidth="1"/>
    <col min="116" max="116" width="2.625" style="89" hidden="1" customWidth="1"/>
    <col min="117" max="117" width="9" style="90" hidden="1" customWidth="1"/>
    <col min="118" max="133" width="9" style="89" hidden="1" customWidth="1"/>
    <col min="134" max="134" width="2.625" style="89" hidden="1" customWidth="1"/>
    <col min="135" max="151" width="9" style="89" hidden="1" customWidth="1"/>
    <col min="152" max="152" width="2.625" style="89" hidden="1" customWidth="1"/>
    <col min="153" max="156" width="0" hidden="1" customWidth="1"/>
  </cols>
  <sheetData>
    <row r="1" spans="1:152" ht="18" x14ac:dyDescent="0.25">
      <c r="A1" s="123" t="str">
        <f>IF(form_language=1,HYPERLINK("[.\]Quickguide!A5","Quickguide til upload"),HYPERLINK("[.\]Quickguide!A5","Quickguide to upload (in danish)"))</f>
        <v>Quickguide to upload (in danish)</v>
      </c>
      <c r="B1" s="123"/>
      <c r="C1" s="123"/>
      <c r="D1" s="123"/>
      <c r="E1" s="123"/>
      <c r="F1" s="123"/>
      <c r="G1" s="43"/>
      <c r="H1" s="63"/>
      <c r="I1" s="63"/>
      <c r="J1" s="42"/>
      <c r="K1" s="43"/>
      <c r="L1" s="43"/>
      <c r="M1" s="43"/>
      <c r="N1" s="70"/>
      <c r="O1" s="70"/>
      <c r="P1" s="70"/>
      <c r="Q1" s="70"/>
      <c r="R1" s="37"/>
      <c r="S1" s="37"/>
      <c r="T1" s="37"/>
      <c r="AA1" s="88">
        <v>2019</v>
      </c>
      <c r="AR1" s="89" t="s">
        <v>1</v>
      </c>
      <c r="BJ1" s="89" t="s">
        <v>1</v>
      </c>
      <c r="CB1" s="89" t="s">
        <v>1</v>
      </c>
      <c r="CT1" s="89" t="s">
        <v>1</v>
      </c>
      <c r="DL1" s="89" t="s">
        <v>1</v>
      </c>
      <c r="ED1" s="89" t="s">
        <v>1</v>
      </c>
      <c r="EV1" s="89" t="s">
        <v>1</v>
      </c>
    </row>
    <row r="2" spans="1:152" ht="18" x14ac:dyDescent="0.25">
      <c r="A2" s="123" t="str">
        <f>IF(form_language=1,HYPERLINK("http://www.dst.dk/datterselskab","Upload det udfyldte regneark på: www.dst.dk/datterselskab"),HYPERLINK("http://www.dst.dk/affiliates","Upload the completed form at: www.dst.dk/affiliates"))</f>
        <v>Upload the completed form at: www.dst.dk/affiliates</v>
      </c>
      <c r="B2" s="123"/>
      <c r="C2" s="123"/>
      <c r="D2" s="123"/>
      <c r="E2" s="123"/>
      <c r="F2" s="123"/>
      <c r="G2" s="43"/>
      <c r="H2" s="63"/>
      <c r="I2" s="64"/>
      <c r="J2" s="42"/>
      <c r="K2" s="43"/>
      <c r="L2" s="43"/>
      <c r="M2" s="43"/>
      <c r="N2" s="70"/>
      <c r="O2" s="70"/>
      <c r="P2" s="70"/>
      <c r="Q2" s="70"/>
      <c r="R2" s="37"/>
      <c r="S2" s="37"/>
      <c r="T2" s="37"/>
      <c r="AA2" s="88">
        <v>2</v>
      </c>
      <c r="AR2" s="89" t="s">
        <v>1</v>
      </c>
      <c r="AS2" s="89">
        <v>1</v>
      </c>
      <c r="BJ2" s="89" t="s">
        <v>1</v>
      </c>
      <c r="BK2" s="89">
        <v>2</v>
      </c>
      <c r="CB2" s="89" t="s">
        <v>1</v>
      </c>
      <c r="CC2" s="90">
        <v>1</v>
      </c>
      <c r="CT2" s="89" t="s">
        <v>1</v>
      </c>
      <c r="CU2" s="89">
        <v>2</v>
      </c>
      <c r="DL2" s="89" t="s">
        <v>1</v>
      </c>
      <c r="DM2" s="90">
        <v>1</v>
      </c>
      <c r="ED2" s="89" t="s">
        <v>1</v>
      </c>
      <c r="EE2" s="89">
        <v>2</v>
      </c>
      <c r="EV2" s="89" t="s">
        <v>1</v>
      </c>
    </row>
    <row r="3" spans="1:152" ht="18" x14ac:dyDescent="0.25">
      <c r="A3" s="123" t="str">
        <f>IF(form_language=1,HYPERLINK("[.\]Vejledning!A5","Vejledning"),HYPERLINK("[.\]Vejledning!A5","Instructions"))</f>
        <v>Instructions</v>
      </c>
      <c r="B3" s="123"/>
      <c r="C3" s="123"/>
      <c r="D3" s="123"/>
      <c r="E3" s="123"/>
      <c r="F3" s="123"/>
      <c r="G3" s="43"/>
      <c r="H3" s="63"/>
      <c r="I3" s="63"/>
      <c r="J3" s="42"/>
      <c r="K3" s="43"/>
      <c r="L3" s="43"/>
      <c r="M3" s="43"/>
      <c r="N3" s="70"/>
      <c r="O3" s="70"/>
      <c r="P3" s="70"/>
      <c r="Q3" s="70"/>
      <c r="R3" s="37"/>
      <c r="S3" s="37"/>
      <c r="T3" s="37"/>
      <c r="AA3" s="88">
        <v>1</v>
      </c>
      <c r="AR3" s="89" t="s">
        <v>1</v>
      </c>
      <c r="AS3" s="89">
        <v>1</v>
      </c>
      <c r="BJ3" s="89" t="s">
        <v>1</v>
      </c>
      <c r="BK3" s="89">
        <v>1</v>
      </c>
      <c r="CB3" s="89" t="s">
        <v>1</v>
      </c>
      <c r="CC3" s="90">
        <v>2</v>
      </c>
      <c r="CT3" s="89" t="s">
        <v>1</v>
      </c>
      <c r="CU3" s="89">
        <v>2</v>
      </c>
      <c r="DL3" s="89" t="s">
        <v>1</v>
      </c>
      <c r="DM3" s="90">
        <v>3</v>
      </c>
      <c r="ED3" s="89" t="s">
        <v>1</v>
      </c>
      <c r="EE3" s="89">
        <v>3</v>
      </c>
      <c r="EV3" s="89" t="s">
        <v>1</v>
      </c>
    </row>
    <row r="4" spans="1:152" s="96" customFormat="1" ht="6" customHeight="1" x14ac:dyDescent="0.2">
      <c r="A4" s="91"/>
      <c r="B4" s="92"/>
      <c r="C4" s="92"/>
      <c r="D4" s="92"/>
      <c r="E4" s="105"/>
      <c r="F4" s="91"/>
      <c r="G4" s="91"/>
      <c r="H4" s="93"/>
      <c r="I4" s="93"/>
      <c r="J4" s="94"/>
      <c r="K4" s="91"/>
      <c r="L4" s="91"/>
      <c r="M4" s="91"/>
      <c r="N4" s="91"/>
      <c r="O4" s="91"/>
      <c r="P4" s="91"/>
      <c r="Q4" s="91"/>
      <c r="R4" s="95"/>
      <c r="S4" s="95"/>
      <c r="T4" s="95"/>
      <c r="U4" s="95"/>
      <c r="V4" s="95"/>
      <c r="W4" s="95"/>
      <c r="X4" s="95"/>
      <c r="Y4" s="95"/>
      <c r="Z4" s="95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 t="s">
        <v>1</v>
      </c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 t="s">
        <v>1</v>
      </c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 t="s">
        <v>1</v>
      </c>
      <c r="CC4" s="90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 t="s">
        <v>1</v>
      </c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 t="s">
        <v>1</v>
      </c>
      <c r="DM4" s="90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 t="s">
        <v>1</v>
      </c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 t="s">
        <v>1</v>
      </c>
    </row>
    <row r="5" spans="1:152" s="87" customFormat="1" ht="18" x14ac:dyDescent="0.25">
      <c r="A5" s="44" t="str">
        <f ca="1">$AA$5</f>
        <v>Foreign affiliates 2019</v>
      </c>
      <c r="B5" s="44"/>
      <c r="C5" s="44"/>
      <c r="D5" s="44"/>
      <c r="E5" s="106"/>
      <c r="F5" s="77"/>
      <c r="G5" s="77"/>
      <c r="H5" s="84"/>
      <c r="I5" s="84"/>
      <c r="J5" s="85"/>
      <c r="K5" s="77"/>
      <c r="L5" s="77"/>
      <c r="M5" s="77"/>
      <c r="N5" s="77"/>
      <c r="O5" s="77"/>
      <c r="P5" s="77"/>
      <c r="Q5" s="77"/>
      <c r="R5" s="86"/>
      <c r="S5" s="86"/>
      <c r="T5" s="86"/>
      <c r="U5" s="86"/>
      <c r="V5" s="86"/>
      <c r="W5" s="86"/>
      <c r="X5" s="86"/>
      <c r="Y5" s="86"/>
      <c r="Z5" s="86"/>
      <c r="AA5" s="108" t="str">
        <f t="shared" ref="AA5:AA17" ca="1" si="0">OFFSET(AS5,0,((form_hdr-1)*36)+((form_language-1)*18))&amp;""</f>
        <v>Foreign affiliates 2019</v>
      </c>
      <c r="AB5" s="108" t="str">
        <f t="shared" ref="AB5:AB17" ca="1" si="1">OFFSET(AT5,0,((form_hdr-1)*36)+((form_language-1)*18))&amp;""</f>
        <v/>
      </c>
      <c r="AC5" s="108" t="str">
        <f t="shared" ref="AC5:AC17" ca="1" si="2">OFFSET(AU5,0,((form_hdr-1)*36)+((form_language-1)*18))&amp;""</f>
        <v/>
      </c>
      <c r="AD5" s="108" t="str">
        <f t="shared" ref="AD5:AD17" ca="1" si="3">OFFSET(AV5,0,((form_hdr-1)*36)+((form_language-1)*18))&amp;""</f>
        <v/>
      </c>
      <c r="AE5" s="108" t="str">
        <f t="shared" ref="AE5:AE17" ca="1" si="4">OFFSET(AW5,0,((form_hdr-1)*36)+((form_language-1)*18))&amp;""</f>
        <v/>
      </c>
      <c r="AF5" s="108" t="str">
        <f t="shared" ref="AF5:AF17" ca="1" si="5">OFFSET(AX5,0,((form_hdr-1)*36)+((form_language-1)*18))&amp;""</f>
        <v/>
      </c>
      <c r="AG5" s="108" t="str">
        <f t="shared" ref="AG5:AG17" ca="1" si="6">OFFSET(AY5,0,((form_hdr-1)*36)+((form_language-1)*18))&amp;""</f>
        <v/>
      </c>
      <c r="AH5" s="108" t="str">
        <f t="shared" ref="AH5:AH17" ca="1" si="7">OFFSET(AZ5,0,((form_hdr-1)*36)+((form_language-1)*18))&amp;""</f>
        <v/>
      </c>
      <c r="AI5" s="108" t="str">
        <f t="shared" ref="AI5:AI17" ca="1" si="8">OFFSET(BA5,0,((form_hdr-1)*36)+((form_language-1)*18))&amp;""</f>
        <v/>
      </c>
      <c r="AJ5" s="108" t="str">
        <f t="shared" ref="AJ5:AJ17" ca="1" si="9">OFFSET(BB5,0,((form_hdr-1)*36)+((form_language-1)*18))&amp;""</f>
        <v/>
      </c>
      <c r="AK5" s="108" t="str">
        <f t="shared" ref="AK5:AK17" ca="1" si="10">OFFSET(BC5,0,((form_hdr-1)*36)+((form_language-1)*18))&amp;""</f>
        <v/>
      </c>
      <c r="AL5" s="108" t="str">
        <f t="shared" ref="AL5:AL17" ca="1" si="11">OFFSET(BD5,0,((form_hdr-1)*36)+((form_language-1)*18))&amp;""</f>
        <v/>
      </c>
      <c r="AM5" s="108" t="str">
        <f t="shared" ref="AM5:AM17" ca="1" si="12">OFFSET(BE5,0,((form_hdr-1)*36)+((form_language-1)*18))&amp;""</f>
        <v/>
      </c>
      <c r="AN5" s="108" t="str">
        <f t="shared" ref="AN5:AN17" ca="1" si="13">OFFSET(BF5,0,((form_hdr-1)*36)+((form_language-1)*18))&amp;""</f>
        <v/>
      </c>
      <c r="AO5" s="108" t="str">
        <f t="shared" ref="AO5:AO17" ca="1" si="14">OFFSET(BG5,0,((form_hdr-1)*36)+((form_language-1)*18))&amp;""</f>
        <v/>
      </c>
      <c r="AP5" s="108" t="str">
        <f t="shared" ref="AP5:AP17" ca="1" si="15">OFFSET(BH5,0,((form_hdr-1)*36)+((form_language-1)*18))&amp;""</f>
        <v/>
      </c>
      <c r="AQ5" s="108" t="str">
        <f t="shared" ref="AQ5:AQ17" ca="1" si="16">OFFSET(BI5,0,((form_hdr-1)*36)+((form_language-1)*18))&amp;""</f>
        <v/>
      </c>
      <c r="AR5" s="109" t="s">
        <v>1</v>
      </c>
      <c r="AS5" s="109" t="str">
        <f>"Datterselskaber i udlandet "&amp;taar</f>
        <v>Datterselskaber i udlandet 2019</v>
      </c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 t="s">
        <v>1</v>
      </c>
      <c r="BK5" s="109" t="str">
        <f>"Foreign affiliates "&amp;taar</f>
        <v>Foreign affiliates 2019</v>
      </c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 t="s">
        <v>1</v>
      </c>
      <c r="CC5" s="109" t="str">
        <f>"Datterselskaber i udlandet "&amp;taar</f>
        <v>Datterselskaber i udlandet 2019</v>
      </c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 t="s">
        <v>1</v>
      </c>
      <c r="CU5" s="109" t="str">
        <f>"Foreign affiliates "&amp;taar</f>
        <v>Foreign affiliates 2019</v>
      </c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 t="s">
        <v>1</v>
      </c>
      <c r="DM5" s="109" t="str">
        <f>"Datterselskaber i udlandet "&amp;taar</f>
        <v>Datterselskaber i udlandet 2019</v>
      </c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 t="s">
        <v>1</v>
      </c>
      <c r="EE5" s="109" t="str">
        <f>"Foreign affiliates "&amp;taar</f>
        <v>Foreign affiliates 2019</v>
      </c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 t="s">
        <v>1</v>
      </c>
    </row>
    <row r="6" spans="1:152" x14ac:dyDescent="0.2">
      <c r="A6" s="124" t="str">
        <f ca="1">$AA$6</f>
        <v>Company</v>
      </c>
      <c r="B6" s="125"/>
      <c r="C6" s="126"/>
      <c r="D6" s="128"/>
      <c r="E6" s="128"/>
      <c r="F6" s="128"/>
      <c r="G6" s="128"/>
      <c r="H6" s="128"/>
      <c r="I6" s="127"/>
      <c r="J6" s="49"/>
      <c r="K6" s="48"/>
      <c r="L6" s="76"/>
      <c r="M6" s="103" t="str">
        <f ca="1">$AM$6</f>
        <v xml:space="preserve">Journal </v>
      </c>
      <c r="N6" s="33"/>
      <c r="O6" s="71"/>
      <c r="P6" s="71"/>
      <c r="Q6" s="71"/>
      <c r="R6" s="37"/>
      <c r="S6" s="37"/>
      <c r="T6" s="37"/>
      <c r="AA6" s="107" t="str">
        <f t="shared" ca="1" si="0"/>
        <v>Company</v>
      </c>
      <c r="AB6" s="107" t="str">
        <f t="shared" ca="1" si="1"/>
        <v/>
      </c>
      <c r="AC6" s="107" t="str">
        <f t="shared" ca="1" si="2"/>
        <v/>
      </c>
      <c r="AD6" s="107" t="str">
        <f t="shared" ca="1" si="3"/>
        <v/>
      </c>
      <c r="AE6" s="107" t="str">
        <f t="shared" ca="1" si="4"/>
        <v/>
      </c>
      <c r="AF6" s="107" t="str">
        <f t="shared" ca="1" si="5"/>
        <v/>
      </c>
      <c r="AG6" s="107" t="str">
        <f t="shared" ca="1" si="6"/>
        <v/>
      </c>
      <c r="AH6" s="107" t="str">
        <f t="shared" ca="1" si="7"/>
        <v/>
      </c>
      <c r="AI6" s="107" t="str">
        <f t="shared" ca="1" si="8"/>
        <v/>
      </c>
      <c r="AJ6" s="107" t="str">
        <f t="shared" ca="1" si="9"/>
        <v/>
      </c>
      <c r="AK6" s="107" t="str">
        <f t="shared" ca="1" si="10"/>
        <v/>
      </c>
      <c r="AL6" s="107" t="str">
        <f t="shared" ca="1" si="11"/>
        <v/>
      </c>
      <c r="AM6" s="107" t="str">
        <f t="shared" ca="1" si="12"/>
        <v xml:space="preserve">Journal </v>
      </c>
      <c r="AN6" s="107" t="str">
        <f t="shared" ca="1" si="13"/>
        <v/>
      </c>
      <c r="AO6" s="107" t="str">
        <f t="shared" ca="1" si="14"/>
        <v/>
      </c>
      <c r="AP6" s="107" t="str">
        <f t="shared" ca="1" si="15"/>
        <v/>
      </c>
      <c r="AQ6" s="107" t="str">
        <f t="shared" ca="1" si="16"/>
        <v/>
      </c>
      <c r="AR6" s="89" t="s">
        <v>1</v>
      </c>
      <c r="AS6" s="89" t="s">
        <v>116</v>
      </c>
      <c r="BE6" s="89" t="s">
        <v>149</v>
      </c>
      <c r="BJ6" s="89" t="s">
        <v>1</v>
      </c>
      <c r="BK6" s="89" t="s">
        <v>117</v>
      </c>
      <c r="BW6" s="89" t="s">
        <v>149</v>
      </c>
      <c r="CB6" s="89" t="s">
        <v>1</v>
      </c>
      <c r="CC6" s="89" t="s">
        <v>116</v>
      </c>
      <c r="CO6" s="89" t="s">
        <v>149</v>
      </c>
      <c r="CT6" s="89" t="s">
        <v>1</v>
      </c>
      <c r="CU6" s="89" t="s">
        <v>117</v>
      </c>
      <c r="DG6" s="89" t="s">
        <v>149</v>
      </c>
      <c r="DL6" s="89" t="s">
        <v>1</v>
      </c>
      <c r="DM6" s="89" t="s">
        <v>116</v>
      </c>
      <c r="DY6" s="89" t="s">
        <v>149</v>
      </c>
      <c r="ED6" s="89" t="s">
        <v>1</v>
      </c>
      <c r="EE6" s="89" t="s">
        <v>117</v>
      </c>
      <c r="EQ6" s="89" t="s">
        <v>149</v>
      </c>
      <c r="EV6" s="89" t="s">
        <v>1</v>
      </c>
    </row>
    <row r="7" spans="1:152" ht="6" customHeight="1" x14ac:dyDescent="0.2">
      <c r="A7" s="75"/>
      <c r="B7" s="46"/>
      <c r="C7" s="46"/>
      <c r="D7" s="46"/>
      <c r="E7" s="46"/>
      <c r="F7" s="47"/>
      <c r="G7" s="75"/>
      <c r="H7" s="65"/>
      <c r="I7" s="65"/>
      <c r="J7" s="49"/>
      <c r="K7" s="48"/>
      <c r="L7" s="76"/>
      <c r="M7" s="76"/>
      <c r="N7" s="71"/>
      <c r="O7" s="71"/>
      <c r="P7" s="71"/>
      <c r="Q7" s="71"/>
      <c r="R7" s="37"/>
      <c r="S7" s="37"/>
      <c r="T7" s="37"/>
      <c r="AA7" s="107" t="str">
        <f t="shared" ca="1" si="0"/>
        <v/>
      </c>
      <c r="AB7" s="107" t="str">
        <f t="shared" ca="1" si="1"/>
        <v/>
      </c>
      <c r="AC7" s="107" t="str">
        <f t="shared" ca="1" si="2"/>
        <v/>
      </c>
      <c r="AD7" s="107" t="str">
        <f t="shared" ca="1" si="3"/>
        <v/>
      </c>
      <c r="AE7" s="107" t="str">
        <f t="shared" ca="1" si="4"/>
        <v/>
      </c>
      <c r="AF7" s="107" t="str">
        <f t="shared" ca="1" si="5"/>
        <v/>
      </c>
      <c r="AG7" s="107" t="str">
        <f t="shared" ca="1" si="6"/>
        <v/>
      </c>
      <c r="AH7" s="107" t="str">
        <f t="shared" ca="1" si="7"/>
        <v/>
      </c>
      <c r="AI7" s="107" t="str">
        <f t="shared" ca="1" si="8"/>
        <v/>
      </c>
      <c r="AJ7" s="107" t="str">
        <f t="shared" ca="1" si="9"/>
        <v/>
      </c>
      <c r="AK7" s="107" t="str">
        <f t="shared" ca="1" si="10"/>
        <v/>
      </c>
      <c r="AL7" s="107" t="str">
        <f t="shared" ca="1" si="11"/>
        <v/>
      </c>
      <c r="AM7" s="107" t="str">
        <f t="shared" ca="1" si="12"/>
        <v/>
      </c>
      <c r="AN7" s="107" t="str">
        <f t="shared" ca="1" si="13"/>
        <v/>
      </c>
      <c r="AO7" s="107" t="str">
        <f t="shared" ca="1" si="14"/>
        <v/>
      </c>
      <c r="AP7" s="107" t="str">
        <f t="shared" ca="1" si="15"/>
        <v/>
      </c>
      <c r="AQ7" s="107" t="str">
        <f t="shared" ca="1" si="16"/>
        <v/>
      </c>
      <c r="AR7" s="89" t="s">
        <v>1</v>
      </c>
      <c r="BJ7" s="89" t="s">
        <v>1</v>
      </c>
      <c r="CB7" s="89" t="s">
        <v>1</v>
      </c>
      <c r="CC7" s="89"/>
      <c r="CT7" s="89" t="s">
        <v>1</v>
      </c>
      <c r="DL7" s="89" t="s">
        <v>1</v>
      </c>
      <c r="DM7" s="89"/>
      <c r="ED7" s="89" t="s">
        <v>1</v>
      </c>
      <c r="EV7" s="89" t="s">
        <v>1</v>
      </c>
    </row>
    <row r="8" spans="1:152" x14ac:dyDescent="0.2">
      <c r="A8" s="124" t="str">
        <f ca="1">$AA$8</f>
        <v>Contact</v>
      </c>
      <c r="B8" s="125"/>
      <c r="C8" s="126"/>
      <c r="D8" s="127"/>
      <c r="E8" s="129"/>
      <c r="F8" s="130"/>
      <c r="G8" s="130"/>
      <c r="H8" s="130"/>
      <c r="I8" s="131"/>
      <c r="J8" s="49"/>
      <c r="K8" s="48"/>
      <c r="L8" s="76"/>
      <c r="M8" s="103" t="str">
        <f ca="1">$AM$8</f>
        <v xml:space="preserve">CVR-no. </v>
      </c>
      <c r="N8" s="33"/>
      <c r="O8" s="71"/>
      <c r="P8" s="71"/>
      <c r="Q8" s="71"/>
      <c r="R8" s="37"/>
      <c r="S8" s="37"/>
      <c r="T8" s="37"/>
      <c r="AA8" s="107" t="str">
        <f t="shared" ca="1" si="0"/>
        <v>Contact</v>
      </c>
      <c r="AB8" s="107" t="str">
        <f t="shared" ca="1" si="1"/>
        <v/>
      </c>
      <c r="AC8" s="107" t="str">
        <f t="shared" ca="1" si="2"/>
        <v/>
      </c>
      <c r="AD8" s="107" t="str">
        <f t="shared" ca="1" si="3"/>
        <v/>
      </c>
      <c r="AE8" s="107" t="str">
        <f t="shared" ca="1" si="4"/>
        <v/>
      </c>
      <c r="AF8" s="107" t="str">
        <f t="shared" ca="1" si="5"/>
        <v/>
      </c>
      <c r="AG8" s="107" t="str">
        <f t="shared" ca="1" si="6"/>
        <v/>
      </c>
      <c r="AH8" s="107" t="str">
        <f t="shared" ca="1" si="7"/>
        <v/>
      </c>
      <c r="AI8" s="107" t="str">
        <f t="shared" ca="1" si="8"/>
        <v/>
      </c>
      <c r="AJ8" s="107" t="str">
        <f t="shared" ca="1" si="9"/>
        <v/>
      </c>
      <c r="AK8" s="107" t="str">
        <f t="shared" ca="1" si="10"/>
        <v/>
      </c>
      <c r="AL8" s="107" t="str">
        <f t="shared" ca="1" si="11"/>
        <v/>
      </c>
      <c r="AM8" s="107" t="str">
        <f t="shared" ca="1" si="12"/>
        <v xml:space="preserve">CVR-no. </v>
      </c>
      <c r="AN8" s="107" t="str">
        <f t="shared" ca="1" si="13"/>
        <v/>
      </c>
      <c r="AO8" s="107" t="str">
        <f t="shared" ca="1" si="14"/>
        <v/>
      </c>
      <c r="AP8" s="107" t="str">
        <f t="shared" ca="1" si="15"/>
        <v/>
      </c>
      <c r="AQ8" s="107" t="str">
        <f t="shared" ca="1" si="16"/>
        <v/>
      </c>
      <c r="AR8" s="89" t="s">
        <v>1</v>
      </c>
      <c r="AS8" s="89" t="s">
        <v>118</v>
      </c>
      <c r="BE8" s="89" t="s">
        <v>147</v>
      </c>
      <c r="BJ8" s="89" t="s">
        <v>1</v>
      </c>
      <c r="BK8" s="89" t="s">
        <v>119</v>
      </c>
      <c r="BW8" s="89" t="s">
        <v>148</v>
      </c>
      <c r="CB8" s="89" t="s">
        <v>1</v>
      </c>
      <c r="CC8" s="89" t="s">
        <v>118</v>
      </c>
      <c r="CO8" s="89" t="s">
        <v>151</v>
      </c>
      <c r="CT8" s="89" t="s">
        <v>1</v>
      </c>
      <c r="CU8" s="89" t="s">
        <v>119</v>
      </c>
      <c r="DG8" s="89" t="s">
        <v>150</v>
      </c>
      <c r="DL8" s="89" t="s">
        <v>1</v>
      </c>
      <c r="DM8" s="89" t="s">
        <v>118</v>
      </c>
      <c r="DY8" s="89" t="s">
        <v>151</v>
      </c>
      <c r="ED8" s="89" t="s">
        <v>1</v>
      </c>
      <c r="EE8" s="89" t="s">
        <v>119</v>
      </c>
      <c r="EQ8" s="89" t="s">
        <v>150</v>
      </c>
      <c r="EV8" s="89" t="s">
        <v>1</v>
      </c>
    </row>
    <row r="9" spans="1:152" ht="6" customHeight="1" x14ac:dyDescent="0.2">
      <c r="A9" s="75"/>
      <c r="B9" s="46"/>
      <c r="C9" s="46"/>
      <c r="D9" s="46"/>
      <c r="E9" s="47"/>
      <c r="F9" s="48"/>
      <c r="G9" s="75"/>
      <c r="H9" s="65"/>
      <c r="I9" s="65"/>
      <c r="J9" s="49"/>
      <c r="K9" s="48"/>
      <c r="L9" s="48"/>
      <c r="M9" s="48"/>
      <c r="N9" s="71"/>
      <c r="O9" s="71"/>
      <c r="P9" s="71"/>
      <c r="Q9" s="71"/>
      <c r="R9" s="37"/>
      <c r="S9" s="37"/>
      <c r="T9" s="37"/>
      <c r="AA9" s="107" t="str">
        <f t="shared" ca="1" si="0"/>
        <v/>
      </c>
      <c r="AB9" s="107" t="str">
        <f t="shared" ca="1" si="1"/>
        <v/>
      </c>
      <c r="AC9" s="107" t="str">
        <f t="shared" ca="1" si="2"/>
        <v/>
      </c>
      <c r="AD9" s="107" t="str">
        <f t="shared" ca="1" si="3"/>
        <v/>
      </c>
      <c r="AE9" s="107" t="str">
        <f t="shared" ca="1" si="4"/>
        <v/>
      </c>
      <c r="AF9" s="107" t="str">
        <f t="shared" ca="1" si="5"/>
        <v/>
      </c>
      <c r="AG9" s="107" t="str">
        <f t="shared" ca="1" si="6"/>
        <v/>
      </c>
      <c r="AH9" s="107" t="str">
        <f t="shared" ca="1" si="7"/>
        <v/>
      </c>
      <c r="AI9" s="107" t="str">
        <f t="shared" ca="1" si="8"/>
        <v/>
      </c>
      <c r="AJ9" s="107" t="str">
        <f t="shared" ca="1" si="9"/>
        <v/>
      </c>
      <c r="AK9" s="107" t="str">
        <f t="shared" ca="1" si="10"/>
        <v/>
      </c>
      <c r="AL9" s="107" t="str">
        <f t="shared" ca="1" si="11"/>
        <v/>
      </c>
      <c r="AM9" s="107" t="str">
        <f t="shared" ca="1" si="12"/>
        <v/>
      </c>
      <c r="AN9" s="107" t="str">
        <f t="shared" ca="1" si="13"/>
        <v/>
      </c>
      <c r="AO9" s="107" t="str">
        <f t="shared" ca="1" si="14"/>
        <v/>
      </c>
      <c r="AP9" s="107" t="str">
        <f t="shared" ca="1" si="15"/>
        <v/>
      </c>
      <c r="AQ9" s="107" t="str">
        <f t="shared" ca="1" si="16"/>
        <v/>
      </c>
      <c r="AR9" s="89" t="s">
        <v>1</v>
      </c>
      <c r="BJ9" s="89" t="s">
        <v>1</v>
      </c>
      <c r="CB9" s="89" t="s">
        <v>1</v>
      </c>
      <c r="CC9" s="89"/>
      <c r="CT9" s="89" t="s">
        <v>1</v>
      </c>
      <c r="DL9" s="89" t="s">
        <v>1</v>
      </c>
      <c r="DM9" s="89"/>
      <c r="ED9" s="89" t="s">
        <v>1</v>
      </c>
      <c r="EV9" s="89" t="s">
        <v>1</v>
      </c>
    </row>
    <row r="10" spans="1:152" ht="6" customHeight="1" x14ac:dyDescent="0.2">
      <c r="A10" s="50"/>
      <c r="B10" s="51"/>
      <c r="C10" s="51"/>
      <c r="D10" s="51"/>
      <c r="E10" s="52"/>
      <c r="F10" s="50"/>
      <c r="G10" s="50"/>
      <c r="H10" s="66"/>
      <c r="I10" s="66"/>
      <c r="J10" s="53"/>
      <c r="K10" s="50"/>
      <c r="L10" s="50"/>
      <c r="M10" s="50"/>
      <c r="N10" s="72"/>
      <c r="O10" s="72"/>
      <c r="P10" s="72"/>
      <c r="Q10" s="72"/>
      <c r="R10" s="37"/>
      <c r="S10" s="37"/>
      <c r="T10" s="37"/>
      <c r="AA10" s="107" t="str">
        <f t="shared" ca="1" si="0"/>
        <v/>
      </c>
      <c r="AB10" s="107" t="str">
        <f t="shared" ca="1" si="1"/>
        <v/>
      </c>
      <c r="AC10" s="107" t="str">
        <f t="shared" ca="1" si="2"/>
        <v/>
      </c>
      <c r="AD10" s="107" t="str">
        <f t="shared" ca="1" si="3"/>
        <v/>
      </c>
      <c r="AE10" s="107" t="str">
        <f t="shared" ca="1" si="4"/>
        <v/>
      </c>
      <c r="AF10" s="107" t="str">
        <f t="shared" ca="1" si="5"/>
        <v/>
      </c>
      <c r="AG10" s="107" t="str">
        <f t="shared" ca="1" si="6"/>
        <v/>
      </c>
      <c r="AH10" s="107" t="str">
        <f t="shared" ca="1" si="7"/>
        <v/>
      </c>
      <c r="AI10" s="107" t="str">
        <f t="shared" ca="1" si="8"/>
        <v/>
      </c>
      <c r="AJ10" s="107" t="str">
        <f t="shared" ca="1" si="9"/>
        <v/>
      </c>
      <c r="AK10" s="107" t="str">
        <f t="shared" ca="1" si="10"/>
        <v/>
      </c>
      <c r="AL10" s="107" t="str">
        <f t="shared" ca="1" si="11"/>
        <v/>
      </c>
      <c r="AM10" s="107" t="str">
        <f t="shared" ca="1" si="12"/>
        <v/>
      </c>
      <c r="AN10" s="107" t="str">
        <f t="shared" ca="1" si="13"/>
        <v/>
      </c>
      <c r="AO10" s="107" t="str">
        <f t="shared" ca="1" si="14"/>
        <v/>
      </c>
      <c r="AP10" s="107" t="str">
        <f t="shared" ca="1" si="15"/>
        <v/>
      </c>
      <c r="AQ10" s="107" t="str">
        <f t="shared" ca="1" si="16"/>
        <v/>
      </c>
      <c r="AR10" s="89" t="s">
        <v>1</v>
      </c>
      <c r="BJ10" s="89" t="s">
        <v>1</v>
      </c>
      <c r="CB10" s="89" t="s">
        <v>1</v>
      </c>
      <c r="CC10" s="89"/>
      <c r="CT10" s="89" t="s">
        <v>1</v>
      </c>
      <c r="DL10" s="89" t="s">
        <v>1</v>
      </c>
      <c r="DM10" s="89"/>
      <c r="ED10" s="89" t="s">
        <v>1</v>
      </c>
      <c r="EV10" s="89" t="s">
        <v>1</v>
      </c>
    </row>
    <row r="11" spans="1:152" ht="15.75" x14ac:dyDescent="0.2">
      <c r="A11" s="74" t="str">
        <f ca="1">$AA$11</f>
        <v>Survey period</v>
      </c>
      <c r="B11" s="45"/>
      <c r="C11" s="45"/>
      <c r="D11" s="54" t="str">
        <f ca="1">$AD$11</f>
        <v>(from)</v>
      </c>
      <c r="E11" s="55" t="str">
        <f ca="1">$AE$11</f>
        <v>(to)</v>
      </c>
      <c r="F11" s="48"/>
      <c r="G11" s="75"/>
      <c r="H11" s="65"/>
      <c r="I11" s="65"/>
      <c r="J11" s="49"/>
      <c r="K11" s="48"/>
      <c r="L11" s="48"/>
      <c r="M11" s="48"/>
      <c r="N11" s="71"/>
      <c r="O11" s="71"/>
      <c r="P11" s="71"/>
      <c r="Q11" s="71"/>
      <c r="R11" s="38"/>
      <c r="S11" s="38"/>
      <c r="T11" s="38"/>
      <c r="U11" s="38"/>
      <c r="V11" s="38"/>
      <c r="W11" s="38"/>
      <c r="X11" s="38"/>
      <c r="Y11" s="38"/>
      <c r="Z11" s="38"/>
      <c r="AA11" s="107" t="str">
        <f t="shared" ca="1" si="0"/>
        <v>Survey period</v>
      </c>
      <c r="AB11" s="107" t="str">
        <f t="shared" ca="1" si="1"/>
        <v/>
      </c>
      <c r="AC11" s="107" t="str">
        <f t="shared" ca="1" si="2"/>
        <v/>
      </c>
      <c r="AD11" s="107" t="str">
        <f t="shared" ca="1" si="3"/>
        <v>(from)</v>
      </c>
      <c r="AE11" s="107" t="str">
        <f t="shared" ca="1" si="4"/>
        <v>(to)</v>
      </c>
      <c r="AF11" s="107" t="str">
        <f t="shared" ca="1" si="5"/>
        <v/>
      </c>
      <c r="AG11" s="107" t="str">
        <f t="shared" ca="1" si="6"/>
        <v/>
      </c>
      <c r="AH11" s="107" t="str">
        <f t="shared" ca="1" si="7"/>
        <v/>
      </c>
      <c r="AI11" s="107" t="str">
        <f t="shared" ca="1" si="8"/>
        <v/>
      </c>
      <c r="AJ11" s="107" t="str">
        <f t="shared" ca="1" si="9"/>
        <v/>
      </c>
      <c r="AK11" s="107" t="str">
        <f t="shared" ca="1" si="10"/>
        <v/>
      </c>
      <c r="AL11" s="107" t="str">
        <f t="shared" ca="1" si="11"/>
        <v/>
      </c>
      <c r="AM11" s="107" t="str">
        <f t="shared" ca="1" si="12"/>
        <v/>
      </c>
      <c r="AN11" s="107" t="str">
        <f t="shared" ca="1" si="13"/>
        <v/>
      </c>
      <c r="AO11" s="107" t="str">
        <f t="shared" ca="1" si="14"/>
        <v/>
      </c>
      <c r="AP11" s="107" t="str">
        <f t="shared" ca="1" si="15"/>
        <v/>
      </c>
      <c r="AQ11" s="107" t="str">
        <f t="shared" ca="1" si="16"/>
        <v/>
      </c>
      <c r="AR11" s="89" t="s">
        <v>1</v>
      </c>
      <c r="AS11" s="89" t="s">
        <v>9</v>
      </c>
      <c r="AV11" s="89" t="s">
        <v>127</v>
      </c>
      <c r="AW11" s="89" t="s">
        <v>128</v>
      </c>
      <c r="BJ11" s="89" t="s">
        <v>1</v>
      </c>
      <c r="BK11" s="89" t="s">
        <v>68</v>
      </c>
      <c r="BN11" s="89" t="s">
        <v>129</v>
      </c>
      <c r="BO11" s="89" t="s">
        <v>130</v>
      </c>
      <c r="CB11" s="89" t="s">
        <v>1</v>
      </c>
      <c r="CC11" s="89" t="s">
        <v>9</v>
      </c>
      <c r="CF11" s="89" t="s">
        <v>127</v>
      </c>
      <c r="CG11" s="89" t="s">
        <v>128</v>
      </c>
      <c r="CT11" s="89" t="s">
        <v>1</v>
      </c>
      <c r="CU11" s="89" t="s">
        <v>68</v>
      </c>
      <c r="CX11" s="89" t="s">
        <v>129</v>
      </c>
      <c r="CY11" s="89" t="s">
        <v>130</v>
      </c>
      <c r="DL11" s="89" t="s">
        <v>1</v>
      </c>
      <c r="DM11" s="89" t="s">
        <v>9</v>
      </c>
      <c r="DP11" s="89" t="s">
        <v>127</v>
      </c>
      <c r="DQ11" s="89" t="s">
        <v>128</v>
      </c>
      <c r="ED11" s="89" t="s">
        <v>1</v>
      </c>
      <c r="EE11" s="89" t="s">
        <v>68</v>
      </c>
      <c r="EH11" s="89" t="s">
        <v>129</v>
      </c>
      <c r="EI11" s="89" t="s">
        <v>130</v>
      </c>
      <c r="EV11" s="89" t="s">
        <v>1</v>
      </c>
    </row>
    <row r="12" spans="1:152" x14ac:dyDescent="0.2">
      <c r="A12" s="124" t="str">
        <f ca="1">$AA$12</f>
        <v>Financial year in the report?</v>
      </c>
      <c r="B12" s="124"/>
      <c r="C12" s="125"/>
      <c r="D12" s="18"/>
      <c r="E12" s="18"/>
      <c r="F12" s="48"/>
      <c r="G12" s="75"/>
      <c r="H12" s="67"/>
      <c r="I12" s="67"/>
      <c r="J12" s="46"/>
      <c r="K12" s="48"/>
      <c r="L12" s="48"/>
      <c r="M12" s="48"/>
      <c r="N12" s="71"/>
      <c r="O12" s="71"/>
      <c r="P12" s="71"/>
      <c r="Q12" s="71"/>
      <c r="R12" s="37"/>
      <c r="S12" s="37"/>
      <c r="T12" s="37"/>
      <c r="AA12" s="107" t="str">
        <f t="shared" ca="1" si="0"/>
        <v>Financial year in the report?</v>
      </c>
      <c r="AB12" s="107" t="str">
        <f t="shared" ca="1" si="1"/>
        <v/>
      </c>
      <c r="AC12" s="107" t="str">
        <f t="shared" ca="1" si="2"/>
        <v/>
      </c>
      <c r="AD12" s="107" t="str">
        <f t="shared" ca="1" si="3"/>
        <v/>
      </c>
      <c r="AE12" s="107" t="str">
        <f t="shared" ca="1" si="4"/>
        <v/>
      </c>
      <c r="AF12" s="107" t="str">
        <f t="shared" ca="1" si="5"/>
        <v/>
      </c>
      <c r="AG12" s="107" t="str">
        <f t="shared" ca="1" si="6"/>
        <v/>
      </c>
      <c r="AH12" s="107" t="str">
        <f t="shared" ca="1" si="7"/>
        <v/>
      </c>
      <c r="AI12" s="107" t="str">
        <f t="shared" ca="1" si="8"/>
        <v/>
      </c>
      <c r="AJ12" s="107" t="str">
        <f t="shared" ca="1" si="9"/>
        <v/>
      </c>
      <c r="AK12" s="107" t="str">
        <f t="shared" ca="1" si="10"/>
        <v/>
      </c>
      <c r="AL12" s="107" t="str">
        <f t="shared" ca="1" si="11"/>
        <v/>
      </c>
      <c r="AM12" s="107" t="str">
        <f t="shared" ca="1" si="12"/>
        <v/>
      </c>
      <c r="AN12" s="107" t="str">
        <f t="shared" ca="1" si="13"/>
        <v/>
      </c>
      <c r="AO12" s="107" t="str">
        <f t="shared" ca="1" si="14"/>
        <v/>
      </c>
      <c r="AP12" s="107" t="str">
        <f t="shared" ca="1" si="15"/>
        <v/>
      </c>
      <c r="AQ12" s="107" t="str">
        <f t="shared" ca="1" si="16"/>
        <v/>
      </c>
      <c r="AR12" s="89" t="s">
        <v>1</v>
      </c>
      <c r="AS12" s="89" t="s">
        <v>126</v>
      </c>
      <c r="BJ12" s="89" t="s">
        <v>1</v>
      </c>
      <c r="BK12" s="89" t="s">
        <v>125</v>
      </c>
      <c r="CB12" s="89" t="s">
        <v>1</v>
      </c>
      <c r="CC12" s="89" t="s">
        <v>126</v>
      </c>
      <c r="CT12" s="89" t="s">
        <v>1</v>
      </c>
      <c r="CU12" s="89" t="s">
        <v>125</v>
      </c>
      <c r="DL12" s="89" t="s">
        <v>1</v>
      </c>
      <c r="DM12" s="89" t="s">
        <v>126</v>
      </c>
      <c r="ED12" s="89" t="s">
        <v>1</v>
      </c>
      <c r="EE12" s="89" t="s">
        <v>125</v>
      </c>
      <c r="EV12" s="89" t="s">
        <v>1</v>
      </c>
    </row>
    <row r="13" spans="1:152" ht="8.1" customHeight="1" x14ac:dyDescent="0.2">
      <c r="A13" s="75"/>
      <c r="B13" s="46"/>
      <c r="C13" s="46"/>
      <c r="D13" s="46"/>
      <c r="E13" s="47"/>
      <c r="F13" s="48"/>
      <c r="G13" s="75"/>
      <c r="H13" s="65"/>
      <c r="I13" s="65"/>
      <c r="J13" s="49"/>
      <c r="K13" s="48"/>
      <c r="L13" s="48"/>
      <c r="M13" s="48"/>
      <c r="N13" s="71"/>
      <c r="O13" s="71"/>
      <c r="P13" s="71"/>
      <c r="Q13" s="71"/>
      <c r="R13" s="37"/>
      <c r="S13" s="37"/>
      <c r="T13" s="37"/>
      <c r="AA13" s="107" t="str">
        <f t="shared" ca="1" si="0"/>
        <v/>
      </c>
      <c r="AB13" s="107" t="str">
        <f t="shared" ca="1" si="1"/>
        <v/>
      </c>
      <c r="AC13" s="107" t="str">
        <f t="shared" ca="1" si="2"/>
        <v/>
      </c>
      <c r="AD13" s="107" t="str">
        <f t="shared" ca="1" si="3"/>
        <v/>
      </c>
      <c r="AE13" s="107" t="str">
        <f t="shared" ca="1" si="4"/>
        <v/>
      </c>
      <c r="AF13" s="107" t="str">
        <f t="shared" ca="1" si="5"/>
        <v/>
      </c>
      <c r="AG13" s="107" t="str">
        <f t="shared" ca="1" si="6"/>
        <v/>
      </c>
      <c r="AH13" s="107" t="str">
        <f t="shared" ca="1" si="7"/>
        <v/>
      </c>
      <c r="AI13" s="107" t="str">
        <f t="shared" ca="1" si="8"/>
        <v/>
      </c>
      <c r="AJ13" s="107" t="str">
        <f t="shared" ca="1" si="9"/>
        <v/>
      </c>
      <c r="AK13" s="107" t="str">
        <f t="shared" ca="1" si="10"/>
        <v/>
      </c>
      <c r="AL13" s="107" t="str">
        <f t="shared" ca="1" si="11"/>
        <v/>
      </c>
      <c r="AM13" s="107" t="str">
        <f t="shared" ca="1" si="12"/>
        <v/>
      </c>
      <c r="AN13" s="107" t="str">
        <f t="shared" ca="1" si="13"/>
        <v/>
      </c>
      <c r="AO13" s="107" t="str">
        <f t="shared" ca="1" si="14"/>
        <v/>
      </c>
      <c r="AP13" s="107" t="str">
        <f t="shared" ca="1" si="15"/>
        <v/>
      </c>
      <c r="AQ13" s="107" t="str">
        <f t="shared" ca="1" si="16"/>
        <v/>
      </c>
      <c r="AR13" s="89" t="s">
        <v>1</v>
      </c>
      <c r="BJ13" s="89" t="s">
        <v>1</v>
      </c>
      <c r="CB13" s="89" t="s">
        <v>1</v>
      </c>
      <c r="CC13" s="89"/>
      <c r="CT13" s="89" t="s">
        <v>1</v>
      </c>
      <c r="DL13" s="89" t="s">
        <v>1</v>
      </c>
      <c r="DM13" s="89"/>
      <c r="ED13" s="89" t="s">
        <v>1</v>
      </c>
      <c r="EV13" s="89" t="s">
        <v>1</v>
      </c>
    </row>
    <row r="14" spans="1:152" ht="6" customHeight="1" x14ac:dyDescent="0.2">
      <c r="A14" s="50"/>
      <c r="B14" s="51"/>
      <c r="C14" s="51"/>
      <c r="D14" s="51"/>
      <c r="E14" s="52"/>
      <c r="F14" s="50"/>
      <c r="G14" s="50"/>
      <c r="H14" s="66"/>
      <c r="I14" s="66"/>
      <c r="J14" s="53"/>
      <c r="K14" s="50"/>
      <c r="L14" s="50"/>
      <c r="M14" s="50"/>
      <c r="N14" s="72"/>
      <c r="O14" s="72"/>
      <c r="P14" s="72"/>
      <c r="Q14" s="72"/>
      <c r="R14" s="37"/>
      <c r="S14" s="37"/>
      <c r="T14" s="37"/>
      <c r="AA14" s="107" t="str">
        <f t="shared" ca="1" si="0"/>
        <v/>
      </c>
      <c r="AB14" s="107" t="str">
        <f t="shared" ca="1" si="1"/>
        <v/>
      </c>
      <c r="AC14" s="107" t="str">
        <f t="shared" ca="1" si="2"/>
        <v/>
      </c>
      <c r="AD14" s="107" t="str">
        <f t="shared" ca="1" si="3"/>
        <v/>
      </c>
      <c r="AE14" s="107" t="str">
        <f t="shared" ca="1" si="4"/>
        <v/>
      </c>
      <c r="AF14" s="107" t="str">
        <f t="shared" ca="1" si="5"/>
        <v/>
      </c>
      <c r="AG14" s="107" t="str">
        <f t="shared" ca="1" si="6"/>
        <v/>
      </c>
      <c r="AH14" s="107" t="str">
        <f t="shared" ca="1" si="7"/>
        <v/>
      </c>
      <c r="AI14" s="107" t="str">
        <f t="shared" ca="1" si="8"/>
        <v/>
      </c>
      <c r="AJ14" s="107" t="str">
        <f t="shared" ca="1" si="9"/>
        <v/>
      </c>
      <c r="AK14" s="107" t="str">
        <f t="shared" ca="1" si="10"/>
        <v/>
      </c>
      <c r="AL14" s="107" t="str">
        <f t="shared" ca="1" si="11"/>
        <v/>
      </c>
      <c r="AM14" s="107" t="str">
        <f t="shared" ca="1" si="12"/>
        <v/>
      </c>
      <c r="AN14" s="107" t="str">
        <f t="shared" ca="1" si="13"/>
        <v/>
      </c>
      <c r="AO14" s="107" t="str">
        <f t="shared" ca="1" si="14"/>
        <v/>
      </c>
      <c r="AP14" s="107" t="str">
        <f t="shared" ca="1" si="15"/>
        <v/>
      </c>
      <c r="AQ14" s="107" t="str">
        <f t="shared" ca="1" si="16"/>
        <v/>
      </c>
      <c r="AR14" s="89" t="s">
        <v>1</v>
      </c>
      <c r="BJ14" s="89" t="s">
        <v>1</v>
      </c>
      <c r="CB14" s="89" t="s">
        <v>1</v>
      </c>
      <c r="CC14" s="89"/>
      <c r="CT14" s="89" t="s">
        <v>1</v>
      </c>
      <c r="DL14" s="89" t="s">
        <v>1</v>
      </c>
      <c r="DM14" s="89"/>
      <c r="ED14" s="89" t="s">
        <v>1</v>
      </c>
      <c r="EV14" s="89" t="s">
        <v>1</v>
      </c>
    </row>
    <row r="15" spans="1:152" s="19" customFormat="1" ht="15.75" x14ac:dyDescent="0.2">
      <c r="A15" s="74" t="str">
        <f ca="1">$AA$15</f>
        <v>Information about affiliates</v>
      </c>
      <c r="B15" s="57"/>
      <c r="C15" s="57"/>
      <c r="D15" s="79"/>
      <c r="E15" s="47"/>
      <c r="F15" s="78"/>
      <c r="G15" s="74" t="str">
        <f ca="1">$AG$15</f>
        <v>Reporting</v>
      </c>
      <c r="H15" s="62"/>
      <c r="I15" s="62"/>
      <c r="J15" s="59"/>
      <c r="K15" s="57"/>
      <c r="L15" s="80"/>
      <c r="M15" s="80"/>
      <c r="N15" s="79"/>
      <c r="O15" s="120" t="str">
        <f ca="1">$AO$15</f>
        <v>Background</v>
      </c>
      <c r="P15" s="79"/>
      <c r="Q15" s="79"/>
      <c r="R15" s="38"/>
      <c r="S15" s="38"/>
      <c r="T15" s="38"/>
      <c r="U15" s="38"/>
      <c r="V15" s="38"/>
      <c r="W15" s="38"/>
      <c r="X15" s="38"/>
      <c r="Y15" s="38"/>
      <c r="Z15" s="38"/>
      <c r="AA15" s="107" t="str">
        <f t="shared" ca="1" si="0"/>
        <v>Information about affiliates</v>
      </c>
      <c r="AB15" s="107" t="str">
        <f t="shared" ca="1" si="1"/>
        <v/>
      </c>
      <c r="AC15" s="107" t="str">
        <f t="shared" ca="1" si="2"/>
        <v/>
      </c>
      <c r="AD15" s="107" t="str">
        <f t="shared" ca="1" si="3"/>
        <v/>
      </c>
      <c r="AE15" s="107" t="str">
        <f t="shared" ca="1" si="4"/>
        <v/>
      </c>
      <c r="AF15" s="107" t="str">
        <f t="shared" ca="1" si="5"/>
        <v/>
      </c>
      <c r="AG15" s="107" t="str">
        <f t="shared" ca="1" si="6"/>
        <v>Reporting</v>
      </c>
      <c r="AH15" s="107" t="str">
        <f t="shared" ca="1" si="7"/>
        <v/>
      </c>
      <c r="AI15" s="107" t="str">
        <f t="shared" ca="1" si="8"/>
        <v/>
      </c>
      <c r="AJ15" s="107" t="str">
        <f t="shared" ca="1" si="9"/>
        <v/>
      </c>
      <c r="AK15" s="107" t="str">
        <f t="shared" ca="1" si="10"/>
        <v/>
      </c>
      <c r="AL15" s="107" t="str">
        <f t="shared" ca="1" si="11"/>
        <v/>
      </c>
      <c r="AM15" s="107" t="str">
        <f t="shared" ca="1" si="12"/>
        <v/>
      </c>
      <c r="AN15" s="107" t="str">
        <f t="shared" ca="1" si="13"/>
        <v/>
      </c>
      <c r="AO15" s="107" t="str">
        <f t="shared" ca="1" si="14"/>
        <v>Background</v>
      </c>
      <c r="AP15" s="107" t="str">
        <f t="shared" ca="1" si="15"/>
        <v/>
      </c>
      <c r="AQ15" s="107" t="str">
        <f t="shared" ca="1" si="16"/>
        <v/>
      </c>
      <c r="AR15" s="89" t="s">
        <v>1</v>
      </c>
      <c r="AS15" s="89" t="s">
        <v>8</v>
      </c>
      <c r="AT15" s="89"/>
      <c r="AU15" s="89"/>
      <c r="AV15" s="89"/>
      <c r="AW15" s="89"/>
      <c r="AX15" s="89"/>
      <c r="AY15" s="89" t="s">
        <v>28</v>
      </c>
      <c r="AZ15" s="89"/>
      <c r="BA15" s="89"/>
      <c r="BB15" s="89"/>
      <c r="BC15" s="89"/>
      <c r="BD15" s="89"/>
      <c r="BE15" s="89"/>
      <c r="BF15" s="89"/>
      <c r="BG15" s="89" t="s">
        <v>177</v>
      </c>
      <c r="BH15" s="89"/>
      <c r="BI15" s="89"/>
      <c r="BJ15" s="89" t="s">
        <v>1</v>
      </c>
      <c r="BK15" s="89" t="s">
        <v>69</v>
      </c>
      <c r="BL15" s="89"/>
      <c r="BM15" s="89"/>
      <c r="BN15" s="89"/>
      <c r="BO15" s="89"/>
      <c r="BP15" s="89"/>
      <c r="BQ15" s="89" t="s">
        <v>34</v>
      </c>
      <c r="BR15" s="89"/>
      <c r="BS15" s="89"/>
      <c r="BT15" s="89"/>
      <c r="BU15" s="89"/>
      <c r="BV15" s="89"/>
      <c r="BW15" s="89"/>
      <c r="BX15" s="89"/>
      <c r="BY15" s="89" t="s">
        <v>176</v>
      </c>
      <c r="BZ15" s="89"/>
      <c r="CA15" s="89"/>
      <c r="CB15" s="89" t="s">
        <v>1</v>
      </c>
      <c r="CC15" s="89" t="s">
        <v>8</v>
      </c>
      <c r="CD15" s="89"/>
      <c r="CE15" s="89"/>
      <c r="CF15" s="89"/>
      <c r="CG15" s="89"/>
      <c r="CH15" s="89"/>
      <c r="CI15" s="89" t="s">
        <v>28</v>
      </c>
      <c r="CJ15" s="89"/>
      <c r="CK15" s="89"/>
      <c r="CL15" s="89"/>
      <c r="CM15" s="89"/>
      <c r="CN15" s="89"/>
      <c r="CO15" s="89"/>
      <c r="CP15" s="89"/>
      <c r="CQ15" s="89" t="s">
        <v>169</v>
      </c>
      <c r="CR15" s="89"/>
      <c r="CS15" s="89"/>
      <c r="CT15" s="89" t="s">
        <v>1</v>
      </c>
      <c r="CU15" s="89" t="s">
        <v>69</v>
      </c>
      <c r="CV15" s="89"/>
      <c r="CW15" s="89"/>
      <c r="CX15" s="89"/>
      <c r="CY15" s="89"/>
      <c r="CZ15" s="89"/>
      <c r="DA15" s="89" t="s">
        <v>34</v>
      </c>
      <c r="DB15" s="89"/>
      <c r="DC15" s="89"/>
      <c r="DD15" s="89"/>
      <c r="DE15" s="89"/>
      <c r="DF15" s="89"/>
      <c r="DG15" s="89"/>
      <c r="DH15" s="89"/>
      <c r="DI15" s="89" t="s">
        <v>170</v>
      </c>
      <c r="DJ15" s="89"/>
      <c r="DK15" s="89"/>
      <c r="DL15" s="89" t="s">
        <v>1</v>
      </c>
      <c r="DM15" s="89" t="s">
        <v>8</v>
      </c>
      <c r="DN15" s="89"/>
      <c r="DO15" s="89"/>
      <c r="DP15" s="89"/>
      <c r="DQ15" s="89"/>
      <c r="DR15" s="89"/>
      <c r="DS15" s="89" t="s">
        <v>28</v>
      </c>
      <c r="DT15" s="89"/>
      <c r="DU15" s="89"/>
      <c r="DV15" s="89"/>
      <c r="DW15" s="89"/>
      <c r="DX15" s="89"/>
      <c r="DY15" s="89"/>
      <c r="DZ15" s="89"/>
      <c r="EA15" s="89" t="s">
        <v>169</v>
      </c>
      <c r="EB15" s="89"/>
      <c r="EC15" s="89"/>
      <c r="ED15" s="89" t="s">
        <v>1</v>
      </c>
      <c r="EE15" s="89" t="s">
        <v>69</v>
      </c>
      <c r="EF15" s="89"/>
      <c r="EG15" s="89"/>
      <c r="EH15" s="89"/>
      <c r="EI15" s="89"/>
      <c r="EJ15" s="89"/>
      <c r="EK15" s="89" t="s">
        <v>34</v>
      </c>
      <c r="EL15" s="89"/>
      <c r="EM15" s="89"/>
      <c r="EN15" s="89"/>
      <c r="EO15" s="89"/>
      <c r="EP15" s="89"/>
      <c r="EQ15" s="89"/>
      <c r="ER15" s="89"/>
      <c r="ES15" s="89" t="s">
        <v>170</v>
      </c>
      <c r="ET15" s="89"/>
      <c r="EU15" s="89"/>
      <c r="EV15" s="89" t="s">
        <v>1</v>
      </c>
    </row>
    <row r="16" spans="1:152" s="19" customFormat="1" x14ac:dyDescent="0.2">
      <c r="A16" s="119" t="str">
        <f ca="1">$AA$16</f>
        <v/>
      </c>
      <c r="B16" s="99" t="str">
        <f ca="1">$AB$16</f>
        <v>Affiliate</v>
      </c>
      <c r="C16" s="99"/>
      <c r="D16" s="99"/>
      <c r="E16" s="100"/>
      <c r="F16" s="102"/>
      <c r="G16" s="56" t="str">
        <f ca="1">$AG$16</f>
        <v>Control?</v>
      </c>
      <c r="H16" s="98" t="str">
        <f ca="1">$AH$16</f>
        <v>Is the affiliate…</v>
      </c>
      <c r="I16" s="98"/>
      <c r="J16" s="58" t="str">
        <f ca="1">$AJ$16</f>
        <v>Employed</v>
      </c>
      <c r="K16" s="99" t="str">
        <f ca="1">$AK$16</f>
        <v>Net turnover (1000) etc.</v>
      </c>
      <c r="L16" s="101"/>
      <c r="M16" s="101"/>
      <c r="N16" s="56" t="str">
        <f ca="1">$AN$16</f>
        <v>Comments</v>
      </c>
      <c r="O16" s="121" t="str">
        <f ca="1">$AO$16</f>
        <v/>
      </c>
      <c r="P16" s="122" t="str">
        <f t="shared" ref="P16" ca="1" si="17">$AP$16</f>
        <v>-</v>
      </c>
      <c r="Q16" s="122" t="str">
        <f ca="1">$AQ$16</f>
        <v>-</v>
      </c>
      <c r="R16" s="38"/>
      <c r="S16" s="38"/>
      <c r="T16" s="38"/>
      <c r="U16" s="38"/>
      <c r="V16" s="38"/>
      <c r="W16" s="38"/>
      <c r="X16" s="38"/>
      <c r="Y16" s="38"/>
      <c r="Z16" s="38"/>
      <c r="AA16" s="107" t="str">
        <f t="shared" ca="1" si="0"/>
        <v/>
      </c>
      <c r="AB16" s="107" t="str">
        <f t="shared" ca="1" si="1"/>
        <v>Affiliate</v>
      </c>
      <c r="AC16" s="107" t="str">
        <f t="shared" ca="1" si="2"/>
        <v/>
      </c>
      <c r="AD16" s="107" t="str">
        <f t="shared" ca="1" si="3"/>
        <v/>
      </c>
      <c r="AE16" s="107" t="str">
        <f t="shared" ca="1" si="4"/>
        <v/>
      </c>
      <c r="AF16" s="107" t="str">
        <f t="shared" ca="1" si="5"/>
        <v/>
      </c>
      <c r="AG16" s="107" t="str">
        <f t="shared" ca="1" si="6"/>
        <v>Control?</v>
      </c>
      <c r="AH16" s="107" t="str">
        <f t="shared" ca="1" si="7"/>
        <v>Is the affiliate…</v>
      </c>
      <c r="AI16" s="107" t="str">
        <f t="shared" ca="1" si="8"/>
        <v/>
      </c>
      <c r="AJ16" s="107" t="str">
        <f t="shared" ca="1" si="9"/>
        <v>Employed</v>
      </c>
      <c r="AK16" s="107" t="str">
        <f t="shared" ca="1" si="10"/>
        <v>Net turnover (1000) etc.</v>
      </c>
      <c r="AL16" s="107" t="str">
        <f t="shared" ca="1" si="11"/>
        <v/>
      </c>
      <c r="AM16" s="107" t="str">
        <f t="shared" ca="1" si="12"/>
        <v/>
      </c>
      <c r="AN16" s="107" t="str">
        <f t="shared" ca="1" si="13"/>
        <v>Comments</v>
      </c>
      <c r="AO16" s="107" t="str">
        <f t="shared" ca="1" si="14"/>
        <v/>
      </c>
      <c r="AP16" s="107" t="str">
        <f t="shared" ca="1" si="15"/>
        <v>-</v>
      </c>
      <c r="AQ16" s="107" t="str">
        <f t="shared" ca="1" si="16"/>
        <v>-</v>
      </c>
      <c r="AR16" s="89" t="s">
        <v>1</v>
      </c>
      <c r="AS16" s="89"/>
      <c r="AT16" s="89" t="s">
        <v>7</v>
      </c>
      <c r="AU16" s="89"/>
      <c r="AV16" s="89"/>
      <c r="AW16" s="89"/>
      <c r="AX16" s="89"/>
      <c r="AY16" s="89" t="s">
        <v>144</v>
      </c>
      <c r="AZ16" s="89" t="s">
        <v>108</v>
      </c>
      <c r="BA16" s="89"/>
      <c r="BB16" s="89" t="s">
        <v>109</v>
      </c>
      <c r="BC16" s="89" t="s">
        <v>121</v>
      </c>
      <c r="BD16" s="89"/>
      <c r="BE16" s="89"/>
      <c r="BF16" s="89" t="s">
        <v>31</v>
      </c>
      <c r="BG16" s="89"/>
      <c r="BH16" s="104" t="s">
        <v>166</v>
      </c>
      <c r="BI16" s="104" t="s">
        <v>166</v>
      </c>
      <c r="BJ16" s="89" t="s">
        <v>1</v>
      </c>
      <c r="BK16" s="89"/>
      <c r="BL16" s="89" t="s">
        <v>43</v>
      </c>
      <c r="BM16" s="89"/>
      <c r="BN16" s="89"/>
      <c r="BO16" s="89"/>
      <c r="BP16" s="89"/>
      <c r="BQ16" s="89" t="s">
        <v>145</v>
      </c>
      <c r="BR16" s="89" t="s">
        <v>58</v>
      </c>
      <c r="BS16" s="89"/>
      <c r="BT16" s="89" t="s">
        <v>157</v>
      </c>
      <c r="BU16" s="89" t="s">
        <v>122</v>
      </c>
      <c r="BV16" s="89"/>
      <c r="BW16" s="89"/>
      <c r="BX16" s="89" t="s">
        <v>61</v>
      </c>
      <c r="BY16" s="104"/>
      <c r="BZ16" s="104" t="s">
        <v>166</v>
      </c>
      <c r="CA16" s="104" t="s">
        <v>166</v>
      </c>
      <c r="CB16" s="89" t="s">
        <v>1</v>
      </c>
      <c r="CC16" s="89"/>
      <c r="CD16" s="89" t="s">
        <v>7</v>
      </c>
      <c r="CE16" s="89"/>
      <c r="CF16" s="89"/>
      <c r="CG16" s="89"/>
      <c r="CH16" s="89"/>
      <c r="CI16" s="89" t="s">
        <v>153</v>
      </c>
      <c r="CJ16" s="89" t="s">
        <v>167</v>
      </c>
      <c r="CK16" s="89"/>
      <c r="CL16" s="89" t="s">
        <v>109</v>
      </c>
      <c r="CM16" s="89" t="s">
        <v>121</v>
      </c>
      <c r="CN16" s="89"/>
      <c r="CO16" s="89"/>
      <c r="CP16" s="89" t="s">
        <v>31</v>
      </c>
      <c r="CQ16" s="89"/>
      <c r="CR16" s="89" t="s">
        <v>146</v>
      </c>
      <c r="CS16" s="89"/>
      <c r="CT16" s="89" t="s">
        <v>1</v>
      </c>
      <c r="CU16" s="89"/>
      <c r="CV16" s="89" t="s">
        <v>43</v>
      </c>
      <c r="CW16" s="89"/>
      <c r="CX16" s="89"/>
      <c r="CY16" s="89"/>
      <c r="CZ16" s="89"/>
      <c r="DA16" s="89" t="s">
        <v>155</v>
      </c>
      <c r="DB16" s="89" t="s">
        <v>168</v>
      </c>
      <c r="DC16" s="89"/>
      <c r="DD16" s="89" t="s">
        <v>157</v>
      </c>
      <c r="DE16" s="89" t="s">
        <v>122</v>
      </c>
      <c r="DF16" s="89"/>
      <c r="DG16" s="89"/>
      <c r="DH16" s="89" t="s">
        <v>61</v>
      </c>
      <c r="DI16" s="104"/>
      <c r="DJ16" s="89" t="s">
        <v>112</v>
      </c>
      <c r="DK16" s="89"/>
      <c r="DL16" s="89" t="s">
        <v>1</v>
      </c>
      <c r="DM16" s="89"/>
      <c r="DN16" s="89" t="s">
        <v>7</v>
      </c>
      <c r="DO16" s="89"/>
      <c r="DP16" s="89"/>
      <c r="DQ16" s="89"/>
      <c r="DR16" s="89"/>
      <c r="DS16" s="89" t="s">
        <v>144</v>
      </c>
      <c r="DT16" s="89" t="s">
        <v>108</v>
      </c>
      <c r="DU16" s="89"/>
      <c r="DV16" s="89" t="s">
        <v>109</v>
      </c>
      <c r="DW16" s="89" t="s">
        <v>121</v>
      </c>
      <c r="DX16" s="89"/>
      <c r="DY16" s="89"/>
      <c r="DZ16" s="89" t="s">
        <v>31</v>
      </c>
      <c r="EA16" s="89"/>
      <c r="EB16" s="89" t="s">
        <v>146</v>
      </c>
      <c r="EC16" s="89"/>
      <c r="ED16" s="89" t="s">
        <v>1</v>
      </c>
      <c r="EE16" s="89"/>
      <c r="EF16" s="89" t="s">
        <v>43</v>
      </c>
      <c r="EG16" s="89"/>
      <c r="EH16" s="89"/>
      <c r="EI16" s="89"/>
      <c r="EJ16" s="89"/>
      <c r="EK16" s="89" t="s">
        <v>145</v>
      </c>
      <c r="EL16" s="89" t="s">
        <v>58</v>
      </c>
      <c r="EM16" s="89"/>
      <c r="EN16" s="89" t="s">
        <v>157</v>
      </c>
      <c r="EO16" s="89" t="s">
        <v>122</v>
      </c>
      <c r="EP16" s="89"/>
      <c r="EQ16" s="89"/>
      <c r="ER16" s="89" t="s">
        <v>61</v>
      </c>
      <c r="ES16" s="104"/>
      <c r="ET16" s="89" t="s">
        <v>112</v>
      </c>
      <c r="EU16" s="89"/>
      <c r="EV16" s="89" t="s">
        <v>1</v>
      </c>
    </row>
    <row r="17" spans="1:152" s="83" customFormat="1" x14ac:dyDescent="0.2">
      <c r="A17" s="118" t="str">
        <f ca="1">$AA$17</f>
        <v>#</v>
      </c>
      <c r="B17" s="75" t="str">
        <f ca="1">$AB$17</f>
        <v>Ref. id</v>
      </c>
      <c r="C17" s="75" t="str">
        <f ca="1">$AC$17</f>
        <v>Name</v>
      </c>
      <c r="D17" s="75" t="str">
        <f ca="1">$AD$17</f>
        <v>Country</v>
      </c>
      <c r="E17" s="60" t="str">
        <f ca="1">$AE$17</f>
        <v>Industry</v>
      </c>
      <c r="F17" s="81" t="str">
        <f ca="1">$AF$17</f>
        <v>(code)</v>
      </c>
      <c r="G17" s="75" t="str">
        <f ca="1">$AG$17</f>
        <v>Yes/No</v>
      </c>
      <c r="H17" s="82" t="str">
        <f ca="1">$AH$17</f>
        <v>New</v>
      </c>
      <c r="I17" s="82" t="str">
        <f ca="1">$AI$17</f>
        <v>Divested</v>
      </c>
      <c r="J17" s="61" t="str">
        <f ca="1">$AJ$17</f>
        <v>Persons</v>
      </c>
      <c r="K17" s="75" t="str">
        <f ca="1">$AK$17</f>
        <v>Currency</v>
      </c>
      <c r="L17" s="61" t="str">
        <f ca="1">$AL$17</f>
        <v>Net turnover</v>
      </c>
      <c r="M17" s="61" t="str">
        <f ca="1">$AM$17</f>
        <v>Excise duties</v>
      </c>
      <c r="N17" s="75" t="str">
        <f ca="1">$AN$17</f>
        <v>Comments, if any</v>
      </c>
      <c r="O17" s="71" t="str">
        <f ca="1">$AO$17</f>
        <v>Our ref.</v>
      </c>
      <c r="P17" s="71" t="str">
        <f t="shared" ref="P17" ca="1" si="18">$AP$17</f>
        <v>-</v>
      </c>
      <c r="Q17" s="71" t="str">
        <f ca="1">$AQ$17</f>
        <v>-</v>
      </c>
      <c r="R17" s="69"/>
      <c r="S17" s="69"/>
      <c r="T17" s="69"/>
      <c r="U17" s="69"/>
      <c r="V17" s="69"/>
      <c r="W17" s="69"/>
      <c r="X17" s="69"/>
      <c r="Y17" s="69"/>
      <c r="Z17" s="69"/>
      <c r="AA17" s="107" t="str">
        <f t="shared" ca="1" si="0"/>
        <v>#</v>
      </c>
      <c r="AB17" s="107" t="str">
        <f t="shared" ca="1" si="1"/>
        <v>Ref. id</v>
      </c>
      <c r="AC17" s="107" t="str">
        <f t="shared" ca="1" si="2"/>
        <v>Name</v>
      </c>
      <c r="AD17" s="107" t="str">
        <f t="shared" ca="1" si="3"/>
        <v>Country</v>
      </c>
      <c r="AE17" s="107" t="str">
        <f t="shared" ca="1" si="4"/>
        <v>Industry</v>
      </c>
      <c r="AF17" s="107" t="str">
        <f t="shared" ca="1" si="5"/>
        <v>(code)</v>
      </c>
      <c r="AG17" s="107" t="str">
        <f t="shared" ca="1" si="6"/>
        <v>Yes/No</v>
      </c>
      <c r="AH17" s="107" t="str">
        <f t="shared" ca="1" si="7"/>
        <v>New</v>
      </c>
      <c r="AI17" s="107" t="str">
        <f t="shared" ca="1" si="8"/>
        <v>Divested</v>
      </c>
      <c r="AJ17" s="107" t="str">
        <f t="shared" ca="1" si="9"/>
        <v>Persons</v>
      </c>
      <c r="AK17" s="107" t="str">
        <f t="shared" ca="1" si="10"/>
        <v>Currency</v>
      </c>
      <c r="AL17" s="107" t="str">
        <f t="shared" ca="1" si="11"/>
        <v>Net turnover</v>
      </c>
      <c r="AM17" s="107" t="str">
        <f t="shared" ca="1" si="12"/>
        <v>Excise duties</v>
      </c>
      <c r="AN17" s="107" t="str">
        <f t="shared" ca="1" si="13"/>
        <v>Comments, if any</v>
      </c>
      <c r="AO17" s="107" t="str">
        <f t="shared" ca="1" si="14"/>
        <v>Our ref.</v>
      </c>
      <c r="AP17" s="107" t="str">
        <f t="shared" ca="1" si="15"/>
        <v>-</v>
      </c>
      <c r="AQ17" s="107" t="str">
        <f t="shared" ca="1" si="16"/>
        <v>-</v>
      </c>
      <c r="AR17" s="89" t="s">
        <v>1</v>
      </c>
      <c r="AS17" s="89" t="s">
        <v>164</v>
      </c>
      <c r="AT17" s="89" t="s">
        <v>133</v>
      </c>
      <c r="AU17" s="89" t="s">
        <v>4</v>
      </c>
      <c r="AV17" s="89" t="s">
        <v>3</v>
      </c>
      <c r="AW17" s="89" t="s">
        <v>2</v>
      </c>
      <c r="AX17" s="89" t="s">
        <v>123</v>
      </c>
      <c r="AY17" s="89" t="s">
        <v>131</v>
      </c>
      <c r="AZ17" s="89" t="s">
        <v>50</v>
      </c>
      <c r="BA17" s="89" t="s">
        <v>51</v>
      </c>
      <c r="BB17" s="89" t="s">
        <v>27</v>
      </c>
      <c r="BC17" s="89" t="s">
        <v>6</v>
      </c>
      <c r="BD17" s="89" t="s">
        <v>5</v>
      </c>
      <c r="BE17" s="89" t="s">
        <v>49</v>
      </c>
      <c r="BF17" s="89" t="s">
        <v>59</v>
      </c>
      <c r="BG17" s="89" t="s">
        <v>173</v>
      </c>
      <c r="BH17" s="104" t="s">
        <v>166</v>
      </c>
      <c r="BI17" s="104" t="s">
        <v>166</v>
      </c>
      <c r="BJ17" s="89" t="s">
        <v>1</v>
      </c>
      <c r="BK17" s="89" t="s">
        <v>164</v>
      </c>
      <c r="BL17" s="89" t="s">
        <v>133</v>
      </c>
      <c r="BM17" s="89" t="s">
        <v>53</v>
      </c>
      <c r="BN17" s="89" t="s">
        <v>54</v>
      </c>
      <c r="BO17" s="89" t="s">
        <v>55</v>
      </c>
      <c r="BP17" s="89" t="s">
        <v>124</v>
      </c>
      <c r="BQ17" s="89" t="s">
        <v>132</v>
      </c>
      <c r="BR17" s="89" t="s">
        <v>66</v>
      </c>
      <c r="BS17" s="89" t="s">
        <v>67</v>
      </c>
      <c r="BT17" s="89" t="s">
        <v>52</v>
      </c>
      <c r="BU17" s="89" t="s">
        <v>60</v>
      </c>
      <c r="BV17" s="89" t="s">
        <v>56</v>
      </c>
      <c r="BW17" s="89" t="s">
        <v>57</v>
      </c>
      <c r="BX17" s="89" t="s">
        <v>92</v>
      </c>
      <c r="BY17" s="89" t="s">
        <v>174</v>
      </c>
      <c r="BZ17" s="104" t="s">
        <v>166</v>
      </c>
      <c r="CA17" s="104" t="s">
        <v>166</v>
      </c>
      <c r="CB17" s="89" t="s">
        <v>1</v>
      </c>
      <c r="CC17" s="89" t="s">
        <v>164</v>
      </c>
      <c r="CD17" s="104" t="s">
        <v>133</v>
      </c>
      <c r="CE17" s="89" t="s">
        <v>156</v>
      </c>
      <c r="CF17" s="89" t="s">
        <v>3</v>
      </c>
      <c r="CG17" s="89" t="s">
        <v>2</v>
      </c>
      <c r="CH17" s="89" t="s">
        <v>123</v>
      </c>
      <c r="CI17" s="89" t="s">
        <v>152</v>
      </c>
      <c r="CJ17" s="89" t="s">
        <v>50</v>
      </c>
      <c r="CK17" s="89" t="s">
        <v>51</v>
      </c>
      <c r="CL17" s="89" t="s">
        <v>27</v>
      </c>
      <c r="CM17" s="89" t="s">
        <v>6</v>
      </c>
      <c r="CN17" s="89" t="s">
        <v>5</v>
      </c>
      <c r="CO17" s="89" t="s">
        <v>49</v>
      </c>
      <c r="CP17" s="89" t="s">
        <v>59</v>
      </c>
      <c r="CQ17" s="89" t="s">
        <v>173</v>
      </c>
      <c r="CR17" s="89" t="s">
        <v>175</v>
      </c>
      <c r="CS17" s="89" t="s">
        <v>10</v>
      </c>
      <c r="CT17" s="89" t="s">
        <v>1</v>
      </c>
      <c r="CU17" s="89" t="s">
        <v>164</v>
      </c>
      <c r="CV17" s="104" t="s">
        <v>133</v>
      </c>
      <c r="CW17" s="89" t="s">
        <v>156</v>
      </c>
      <c r="CX17" s="89" t="s">
        <v>54</v>
      </c>
      <c r="CY17" s="89" t="s">
        <v>55</v>
      </c>
      <c r="CZ17" s="89" t="s">
        <v>124</v>
      </c>
      <c r="DA17" s="89" t="s">
        <v>154</v>
      </c>
      <c r="DB17" s="89" t="s">
        <v>66</v>
      </c>
      <c r="DC17" s="89" t="s">
        <v>67</v>
      </c>
      <c r="DD17" s="89" t="s">
        <v>52</v>
      </c>
      <c r="DE17" s="89" t="s">
        <v>60</v>
      </c>
      <c r="DF17" s="89" t="s">
        <v>56</v>
      </c>
      <c r="DG17" s="89" t="s">
        <v>57</v>
      </c>
      <c r="DH17" s="89" t="s">
        <v>92</v>
      </c>
      <c r="DI17" s="89" t="s">
        <v>174</v>
      </c>
      <c r="DJ17" s="89" t="s">
        <v>117</v>
      </c>
      <c r="DK17" s="89" t="s">
        <v>29</v>
      </c>
      <c r="DL17" s="89" t="s">
        <v>1</v>
      </c>
      <c r="DM17" s="89" t="s">
        <v>164</v>
      </c>
      <c r="DN17" s="89" t="s">
        <v>133</v>
      </c>
      <c r="DO17" s="89" t="s">
        <v>4</v>
      </c>
      <c r="DP17" s="89" t="s">
        <v>3</v>
      </c>
      <c r="DQ17" s="89" t="s">
        <v>2</v>
      </c>
      <c r="DR17" s="89" t="s">
        <v>123</v>
      </c>
      <c r="DS17" s="89" t="s">
        <v>131</v>
      </c>
      <c r="DT17" s="89" t="s">
        <v>50</v>
      </c>
      <c r="DU17" s="89" t="s">
        <v>51</v>
      </c>
      <c r="DV17" s="89" t="s">
        <v>27</v>
      </c>
      <c r="DW17" s="89" t="s">
        <v>6</v>
      </c>
      <c r="DX17" s="89" t="s">
        <v>5</v>
      </c>
      <c r="DY17" s="89" t="s">
        <v>49</v>
      </c>
      <c r="DZ17" s="89" t="s">
        <v>59</v>
      </c>
      <c r="EA17" s="89" t="s">
        <v>173</v>
      </c>
      <c r="EB17" s="89" t="s">
        <v>175</v>
      </c>
      <c r="EC17" s="89" t="s">
        <v>10</v>
      </c>
      <c r="ED17" s="89" t="s">
        <v>1</v>
      </c>
      <c r="EE17" s="89" t="s">
        <v>164</v>
      </c>
      <c r="EF17" s="89" t="s">
        <v>133</v>
      </c>
      <c r="EG17" s="89" t="s">
        <v>53</v>
      </c>
      <c r="EH17" s="89" t="s">
        <v>54</v>
      </c>
      <c r="EI17" s="89" t="s">
        <v>55</v>
      </c>
      <c r="EJ17" s="89" t="s">
        <v>124</v>
      </c>
      <c r="EK17" s="89" t="s">
        <v>132</v>
      </c>
      <c r="EL17" s="89" t="s">
        <v>66</v>
      </c>
      <c r="EM17" s="89" t="s">
        <v>67</v>
      </c>
      <c r="EN17" s="89" t="s">
        <v>52</v>
      </c>
      <c r="EO17" s="89" t="s">
        <v>60</v>
      </c>
      <c r="EP17" s="89" t="s">
        <v>56</v>
      </c>
      <c r="EQ17" s="89" t="s">
        <v>57</v>
      </c>
      <c r="ER17" s="89" t="s">
        <v>92</v>
      </c>
      <c r="ES17" s="89" t="s">
        <v>174</v>
      </c>
      <c r="ET17" s="89" t="s">
        <v>117</v>
      </c>
      <c r="EU17" s="89" t="s">
        <v>29</v>
      </c>
      <c r="EV17" s="89" t="s">
        <v>1</v>
      </c>
    </row>
    <row r="18" spans="1:152" x14ac:dyDescent="0.2">
      <c r="A18" s="35">
        <v>1</v>
      </c>
      <c r="O18" s="73">
        <v>54012130001</v>
      </c>
    </row>
  </sheetData>
  <sortState ref="A21:O1044">
    <sortCondition ref="A21:A1044"/>
    <sortCondition ref="D21:D1044"/>
    <sortCondition ref="C21:C1044"/>
    <sortCondition ref="E21:E1044"/>
    <sortCondition ref="B21:B1044"/>
  </sortState>
  <mergeCells count="9">
    <mergeCell ref="A1:F1"/>
    <mergeCell ref="A2:F2"/>
    <mergeCell ref="A3:F3"/>
    <mergeCell ref="A12:C12"/>
    <mergeCell ref="A6:B6"/>
    <mergeCell ref="A8:B8"/>
    <mergeCell ref="C8:D8"/>
    <mergeCell ref="C6:I6"/>
    <mergeCell ref="E8:I8"/>
  </mergeCells>
  <pageMargins left="0.39370078740157483" right="0.39370078740157483" top="0.59055118110236227" bottom="0.59055118110236227" header="0.31496062992125984" footer="0.31496062992125984"/>
  <pageSetup paperSize="8" scale="95" pageOrder="overThenDown" orientation="landscape" r:id="rId1"/>
  <headerFooter>
    <oddFooter>Side &amp;P af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Group Box 1">
              <controlPr defaultSize="0" autoFill="0" autoPict="0">
                <anchor moveWithCells="1">
                  <from>
                    <xdr:col>6</xdr:col>
                    <xdr:colOff>552450</xdr:colOff>
                    <xdr:row>0</xdr:row>
                    <xdr:rowOff>142875</xdr:rowOff>
                  </from>
                  <to>
                    <xdr:col>8</xdr:col>
                    <xdr:colOff>723900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Option Button 4">
              <controlPr defaultSize="0" autoFill="0" autoLine="0" autoPict="0">
                <anchor moveWithCells="1">
                  <from>
                    <xdr:col>7</xdr:col>
                    <xdr:colOff>85725</xdr:colOff>
                    <xdr:row>1</xdr:row>
                    <xdr:rowOff>38100</xdr:rowOff>
                  </from>
                  <to>
                    <xdr:col>7</xdr:col>
                    <xdr:colOff>542925</xdr:colOff>
                    <xdr:row>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Option Button 5">
              <controlPr defaultSize="0" autoFill="0" autoLine="0" autoPict="0">
                <anchor moveWithCells="1">
                  <from>
                    <xdr:col>8</xdr:col>
                    <xdr:colOff>19050</xdr:colOff>
                    <xdr:row>1</xdr:row>
                    <xdr:rowOff>38100</xdr:rowOff>
                  </from>
                  <to>
                    <xdr:col>8</xdr:col>
                    <xdr:colOff>495300</xdr:colOff>
                    <xdr:row>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W128"/>
  <sheetViews>
    <sheetView workbookViewId="0">
      <pane ySplit="4" topLeftCell="A5" activePane="bottomLeft" state="frozen"/>
      <selection activeCell="B26" sqref="B26"/>
      <selection pane="bottomLeft" activeCell="A5" sqref="A5"/>
    </sheetView>
  </sheetViews>
  <sheetFormatPr defaultRowHeight="12.75" x14ac:dyDescent="0.2"/>
  <cols>
    <col min="1" max="2" width="2.625" style="1" customWidth="1"/>
    <col min="3" max="3" width="60.625" style="1" customWidth="1"/>
    <col min="4" max="5" width="2.625" style="1" customWidth="1"/>
    <col min="6" max="6" width="60.625" style="1" customWidth="1"/>
    <col min="7" max="7" width="2.625" style="1" customWidth="1"/>
    <col min="8" max="16384" width="9" style="1"/>
  </cols>
  <sheetData>
    <row r="1" spans="1:23" s="117" customFormat="1" ht="18" x14ac:dyDescent="0.25">
      <c r="A1" s="123" t="str">
        <f>IF(form_language=1,HYPERLINK("[.\]Indberetning!D12","Udfyld skemaet"),HYPERLINK("[.\]Indberetning!D12","Complete form"))</f>
        <v>Complete form</v>
      </c>
      <c r="B1" s="123"/>
      <c r="C1" s="123"/>
      <c r="D1" s="123"/>
      <c r="E1" s="123"/>
      <c r="F1" s="123"/>
      <c r="G1" s="41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1:23" s="117" customFormat="1" ht="18" x14ac:dyDescent="0.25">
      <c r="A2" s="123" t="str">
        <f>IF(form_language=1,HYPERLINK("http://www.dst.dk/datterselskab","Upload det udfyldte regneark på: www.dst.dk/datterselskab"),HYPERLINK("http://www.dst.dk/affiliates","Upload the completed form at: www.dst.dk/affiliates"))</f>
        <v>Upload the completed form at: www.dst.dk/affiliates</v>
      </c>
      <c r="B2" s="123"/>
      <c r="C2" s="123"/>
      <c r="D2" s="123"/>
      <c r="E2" s="123"/>
      <c r="F2" s="123"/>
      <c r="G2" s="41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</row>
    <row r="3" spans="1:23" s="117" customFormat="1" ht="18" x14ac:dyDescent="0.25">
      <c r="A3" s="123" t="str">
        <f>IF(form_language=1,HYPERLINK("[.\]Vejledning!A5","Vejledning"),HYPERLINK("[.\]Vejledning!A5","Instructions"))</f>
        <v>Instructions</v>
      </c>
      <c r="B3" s="123"/>
      <c r="C3" s="123"/>
      <c r="D3" s="123"/>
      <c r="E3" s="123"/>
      <c r="F3" s="123"/>
      <c r="G3" s="41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</row>
    <row r="4" spans="1:23" ht="6" customHeight="1" x14ac:dyDescent="0.3">
      <c r="A4" s="7"/>
      <c r="B4" s="7"/>
      <c r="C4" s="6"/>
      <c r="D4" s="6"/>
      <c r="E4" s="6"/>
      <c r="F4" s="6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2" customFormat="1" x14ac:dyDescent="0.2">
      <c r="A5" s="3"/>
      <c r="B5" s="3"/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s="21" customFormat="1" ht="19.5" x14ac:dyDescent="0.3">
      <c r="A6" s="22"/>
      <c r="B6" s="30" t="s">
        <v>0</v>
      </c>
      <c r="C6" s="27"/>
      <c r="D6" s="22"/>
      <c r="E6" s="30" t="s">
        <v>63</v>
      </c>
      <c r="F6" s="27"/>
      <c r="G6" s="2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21" customFormat="1" x14ac:dyDescent="0.2">
      <c r="A7" s="22"/>
      <c r="B7" s="27"/>
      <c r="C7" s="27" t="s">
        <v>62</v>
      </c>
      <c r="D7" s="22"/>
      <c r="E7" s="27"/>
      <c r="F7" s="27" t="s">
        <v>94</v>
      </c>
      <c r="G7" s="22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s="21" customFormat="1" x14ac:dyDescent="0.2">
      <c r="A8" s="22"/>
      <c r="B8" s="27"/>
      <c r="C8" s="27" t="s">
        <v>97</v>
      </c>
      <c r="D8" s="22"/>
      <c r="E8" s="27"/>
      <c r="F8" s="27" t="s">
        <v>96</v>
      </c>
      <c r="G8" s="22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s="21" customFormat="1" x14ac:dyDescent="0.2">
      <c r="A9" s="22"/>
      <c r="B9" s="27"/>
      <c r="C9" s="27" t="s">
        <v>98</v>
      </c>
      <c r="D9" s="22"/>
      <c r="E9" s="27"/>
      <c r="F9" s="27"/>
      <c r="G9" s="22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s="21" customFormat="1" x14ac:dyDescent="0.2">
      <c r="A10" s="22"/>
      <c r="B10" s="27"/>
      <c r="C10" s="27"/>
      <c r="D10" s="22"/>
      <c r="E10" s="27"/>
      <c r="F10" s="27"/>
      <c r="G10" s="22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21" customFormat="1" x14ac:dyDescent="0.2">
      <c r="A11" s="22"/>
      <c r="B11" s="27"/>
      <c r="C11" s="27" t="s">
        <v>95</v>
      </c>
      <c r="D11" s="22"/>
      <c r="E11" s="27"/>
      <c r="F11" s="27" t="s">
        <v>99</v>
      </c>
      <c r="G11" s="22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s="2" customFormat="1" x14ac:dyDescent="0.2">
      <c r="A12" s="3"/>
      <c r="B12" s="3"/>
      <c r="C12" s="3"/>
      <c r="D12" s="3"/>
      <c r="E12" s="3"/>
      <c r="F12" s="3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s="19" customFormat="1" ht="20.25" x14ac:dyDescent="0.3">
      <c r="A13" s="3"/>
      <c r="B13" s="23" t="s">
        <v>9</v>
      </c>
      <c r="C13" s="24"/>
      <c r="D13" s="3"/>
      <c r="E13" s="23" t="s">
        <v>68</v>
      </c>
      <c r="F13" s="24"/>
      <c r="G13" s="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s="21" customFormat="1" ht="6" customHeight="1" x14ac:dyDescent="0.2">
      <c r="A14" s="22"/>
      <c r="B14" s="27"/>
      <c r="C14" s="27"/>
      <c r="D14" s="22"/>
      <c r="E14" s="27"/>
      <c r="F14" s="27"/>
      <c r="G14" s="22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s="21" customFormat="1" x14ac:dyDescent="0.2">
      <c r="A15" s="22"/>
      <c r="B15" s="27"/>
      <c r="C15" s="27" t="str">
        <f>"Indberet for regnskabsåret "&amp;taar&amp;". Følger den danske virksomhed forskudt regnskabsår:"</f>
        <v>Indberet for regnskabsåret 2019. Følger den danske virksomhed forskudt regnskabsår:</v>
      </c>
      <c r="D15" s="22"/>
      <c r="E15" s="27"/>
      <c r="F15" s="27" t="str">
        <f>"Report for financial year "&amp;taar&amp;". If financial year other than calender year:"</f>
        <v>Report for financial year 2019. If financial year other than calender year:</v>
      </c>
      <c r="G15" s="22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s="21" customFormat="1" x14ac:dyDescent="0.2">
      <c r="A16" s="22"/>
      <c r="B16" s="27"/>
      <c r="C16" s="27" t="str">
        <f>"Anvend regnskab med regnskabsafslutning mellem 1. maj "&amp;taar&amp;" og 30. april "&amp;taar+1&amp;"."</f>
        <v>Anvend regnskab med regnskabsafslutning mellem 1. maj 2019 og 30. april 2020.</v>
      </c>
      <c r="D16" s="22"/>
      <c r="E16" s="27"/>
      <c r="F16" s="27" t="str">
        <f>"Use company accounts with year-end between 1 May "&amp;taar&amp;" - 30 April "&amp;taar+1&amp;"."</f>
        <v>Use company accounts with year-end between 1 May 2019 - 30 April 2020.</v>
      </c>
      <c r="G16" s="22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s="21" customFormat="1" ht="6" customHeight="1" x14ac:dyDescent="0.2">
      <c r="A17" s="22"/>
      <c r="B17" s="27"/>
      <c r="C17" s="27"/>
      <c r="D17" s="22"/>
      <c r="E17" s="27"/>
      <c r="F17" s="27"/>
      <c r="G17" s="22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s="21" customFormat="1" x14ac:dyDescent="0.2">
      <c r="A18" s="22"/>
      <c r="B18" s="27"/>
      <c r="C18" s="29" t="s">
        <v>113</v>
      </c>
      <c r="D18" s="22"/>
      <c r="E18" s="27"/>
      <c r="F18" s="29" t="s">
        <v>114</v>
      </c>
      <c r="G18" s="22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s="21" customFormat="1" x14ac:dyDescent="0.2">
      <c r="A19" s="22"/>
      <c r="B19" s="27"/>
      <c r="C19" s="27"/>
      <c r="D19" s="22"/>
      <c r="E19" s="27"/>
      <c r="F19" s="27"/>
      <c r="G19" s="22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s="19" customFormat="1" ht="20.25" x14ac:dyDescent="0.3">
      <c r="A20" s="3"/>
      <c r="B20" s="23" t="s">
        <v>8</v>
      </c>
      <c r="C20" s="24"/>
      <c r="D20" s="3"/>
      <c r="E20" s="23" t="s">
        <v>69</v>
      </c>
      <c r="F20" s="24"/>
      <c r="G20" s="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s="21" customFormat="1" ht="6" customHeight="1" x14ac:dyDescent="0.2">
      <c r="A21" s="22"/>
      <c r="B21" s="25"/>
      <c r="C21" s="25"/>
      <c r="D21" s="22"/>
      <c r="E21" s="25"/>
      <c r="F21" s="25"/>
      <c r="G21" s="22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s="21" customFormat="1" x14ac:dyDescent="0.2">
      <c r="A22" s="22"/>
      <c r="B22" s="17"/>
      <c r="C22" s="17" t="s">
        <v>7</v>
      </c>
      <c r="D22" s="3"/>
      <c r="E22" s="17"/>
      <c r="F22" s="17" t="s">
        <v>43</v>
      </c>
      <c r="G22" s="22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s="21" customFormat="1" ht="6" customHeight="1" x14ac:dyDescent="0.2">
      <c r="A23" s="22"/>
      <c r="B23" s="27"/>
      <c r="C23" s="27"/>
      <c r="D23" s="22"/>
      <c r="E23" s="27"/>
      <c r="F23" s="27"/>
      <c r="G23" s="22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s="21" customFormat="1" x14ac:dyDescent="0.2">
      <c r="A24" s="97"/>
      <c r="B24" s="27"/>
      <c r="C24" s="27" t="s">
        <v>171</v>
      </c>
      <c r="D24" s="22"/>
      <c r="E24" s="27"/>
      <c r="F24" s="27" t="s">
        <v>172</v>
      </c>
      <c r="G24" s="22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s="21" customFormat="1" x14ac:dyDescent="0.2">
      <c r="A25" s="22"/>
      <c r="B25" s="27"/>
      <c r="C25" s="27" t="s">
        <v>165</v>
      </c>
      <c r="D25" s="22"/>
      <c r="E25" s="27"/>
      <c r="F25" s="27" t="s">
        <v>143</v>
      </c>
      <c r="G25" s="22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s="21" customFormat="1" x14ac:dyDescent="0.2">
      <c r="A26" s="22"/>
      <c r="B26" s="27"/>
      <c r="C26" s="27" t="s">
        <v>45</v>
      </c>
      <c r="D26" s="22"/>
      <c r="E26" s="27"/>
      <c r="F26" s="27" t="s">
        <v>115</v>
      </c>
      <c r="G26" s="22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s="21" customFormat="1" x14ac:dyDescent="0.2">
      <c r="A27" s="22"/>
      <c r="B27" s="27"/>
      <c r="C27" s="110" t="s">
        <v>158</v>
      </c>
      <c r="D27" s="22"/>
      <c r="E27" s="27"/>
      <c r="F27" s="110" t="s">
        <v>159</v>
      </c>
      <c r="G27" s="22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s="21" customFormat="1" ht="6" customHeight="1" x14ac:dyDescent="0.2">
      <c r="A28" s="22"/>
      <c r="B28" s="27"/>
      <c r="C28" s="27"/>
      <c r="D28" s="22"/>
      <c r="E28" s="27"/>
      <c r="F28" s="27"/>
      <c r="G28" s="2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21" customFormat="1" x14ac:dyDescent="0.2">
      <c r="A29" s="22"/>
      <c r="B29" s="27"/>
      <c r="C29" s="29" t="s">
        <v>100</v>
      </c>
      <c r="D29" s="22"/>
      <c r="E29" s="27"/>
      <c r="F29" s="29" t="s">
        <v>70</v>
      </c>
      <c r="G29" s="22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s="21" customFormat="1" x14ac:dyDescent="0.2">
      <c r="A30" s="22"/>
      <c r="B30" s="27"/>
      <c r="C30" s="29" t="s">
        <v>44</v>
      </c>
      <c r="D30" s="22"/>
      <c r="E30" s="27"/>
      <c r="F30" s="29" t="s">
        <v>71</v>
      </c>
      <c r="G30" s="22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s="21" customFormat="1" x14ac:dyDescent="0.2">
      <c r="A31" s="22"/>
      <c r="B31" s="27"/>
      <c r="C31" s="27"/>
      <c r="D31" s="22"/>
      <c r="E31" s="27"/>
      <c r="F31" s="27"/>
      <c r="G31" s="22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s="19" customFormat="1" ht="20.25" x14ac:dyDescent="0.3">
      <c r="A32" s="3"/>
      <c r="B32" s="23" t="s">
        <v>28</v>
      </c>
      <c r="C32" s="24"/>
      <c r="D32" s="3"/>
      <c r="E32" s="23" t="s">
        <v>34</v>
      </c>
      <c r="F32" s="24"/>
      <c r="G32" s="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s="21" customFormat="1" ht="6" customHeight="1" x14ac:dyDescent="0.2">
      <c r="A33" s="22"/>
      <c r="B33" s="25"/>
      <c r="C33" s="25"/>
      <c r="D33" s="22"/>
      <c r="E33" s="25"/>
      <c r="F33" s="25"/>
      <c r="G33" s="22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s="19" customFormat="1" x14ac:dyDescent="0.2">
      <c r="A34" s="3"/>
      <c r="B34" s="17"/>
      <c r="C34" s="17" t="s">
        <v>144</v>
      </c>
      <c r="D34" s="3"/>
      <c r="E34" s="17"/>
      <c r="F34" s="17" t="s">
        <v>145</v>
      </c>
      <c r="G34" s="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s="21" customFormat="1" ht="6" customHeight="1" x14ac:dyDescent="0.2">
      <c r="A35" s="22"/>
      <c r="B35" s="27"/>
      <c r="C35" s="27"/>
      <c r="D35" s="22"/>
      <c r="E35" s="27"/>
      <c r="F35" s="27"/>
      <c r="G35" s="22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s="20" customFormat="1" x14ac:dyDescent="0.2">
      <c r="A36" s="26"/>
      <c r="B36" s="28" t="s">
        <v>32</v>
      </c>
      <c r="C36" s="28" t="s">
        <v>33</v>
      </c>
      <c r="D36" s="26"/>
      <c r="E36" s="28" t="s">
        <v>32</v>
      </c>
      <c r="F36" s="28" t="s">
        <v>72</v>
      </c>
      <c r="G36" s="2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s="21" customFormat="1" x14ac:dyDescent="0.2">
      <c r="A37" s="22"/>
      <c r="B37" s="27" t="s">
        <v>13</v>
      </c>
      <c r="C37" s="27" t="s">
        <v>26</v>
      </c>
      <c r="D37" s="22"/>
      <c r="E37" s="27" t="s">
        <v>13</v>
      </c>
      <c r="F37" s="27" t="s">
        <v>73</v>
      </c>
      <c r="G37" s="22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s="21" customFormat="1" x14ac:dyDescent="0.2">
      <c r="A38" s="22"/>
      <c r="B38" s="27"/>
      <c r="C38" s="27" t="s">
        <v>25</v>
      </c>
      <c r="D38" s="22"/>
      <c r="E38" s="27"/>
      <c r="F38" s="27" t="s">
        <v>74</v>
      </c>
      <c r="G38" s="22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s="21" customFormat="1" ht="6" customHeight="1" x14ac:dyDescent="0.2">
      <c r="A39" s="22"/>
      <c r="B39" s="27"/>
      <c r="C39" s="27"/>
      <c r="D39" s="22"/>
      <c r="E39" s="27"/>
      <c r="F39" s="27"/>
      <c r="G39" s="22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s="21" customFormat="1" x14ac:dyDescent="0.2">
      <c r="A40" s="22"/>
      <c r="B40" s="27"/>
      <c r="C40" s="29" t="s">
        <v>110</v>
      </c>
      <c r="D40" s="22"/>
      <c r="E40" s="27"/>
      <c r="F40" s="29" t="s">
        <v>111</v>
      </c>
      <c r="G40" s="22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s="21" customFormat="1" x14ac:dyDescent="0.2">
      <c r="A41" s="22"/>
      <c r="B41" s="17"/>
      <c r="C41" s="17" t="s">
        <v>108</v>
      </c>
      <c r="D41" s="22"/>
      <c r="E41" s="17"/>
      <c r="F41" s="17" t="s">
        <v>58</v>
      </c>
      <c r="G41" s="22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s="21" customFormat="1" ht="6" customHeight="1" x14ac:dyDescent="0.2">
      <c r="A42" s="22"/>
      <c r="B42" s="27"/>
      <c r="C42" s="27"/>
      <c r="D42" s="22"/>
      <c r="E42" s="27"/>
      <c r="F42" s="27"/>
      <c r="G42" s="22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s="20" customFormat="1" x14ac:dyDescent="0.2">
      <c r="A43" s="26"/>
      <c r="B43" s="28" t="s">
        <v>24</v>
      </c>
      <c r="C43" s="28"/>
      <c r="D43" s="26"/>
      <c r="E43" s="28" t="s">
        <v>75</v>
      </c>
      <c r="F43" s="28"/>
      <c r="G43" s="2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s="21" customFormat="1" x14ac:dyDescent="0.2">
      <c r="A44" s="22"/>
      <c r="B44" s="27"/>
      <c r="C44" s="27" t="s">
        <v>23</v>
      </c>
      <c r="D44" s="22"/>
      <c r="E44" s="27"/>
      <c r="F44" s="31" t="s">
        <v>77</v>
      </c>
      <c r="G44" s="22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s="21" customFormat="1" x14ac:dyDescent="0.2">
      <c r="A45" s="22"/>
      <c r="B45" s="27"/>
      <c r="C45" s="27" t="s">
        <v>22</v>
      </c>
      <c r="D45" s="22"/>
      <c r="E45" s="27"/>
      <c r="F45" s="31" t="s">
        <v>76</v>
      </c>
      <c r="G45" s="22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s="21" customFormat="1" ht="6" customHeight="1" x14ac:dyDescent="0.2">
      <c r="A46" s="22"/>
      <c r="B46" s="27"/>
      <c r="C46" s="27"/>
      <c r="D46" s="22"/>
      <c r="E46" s="27"/>
      <c r="F46" s="27"/>
      <c r="G46" s="22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s="21" customFormat="1" x14ac:dyDescent="0.2">
      <c r="A47" s="22"/>
      <c r="B47" s="27"/>
      <c r="C47" s="29" t="s">
        <v>41</v>
      </c>
      <c r="D47" s="22"/>
      <c r="E47" s="27"/>
      <c r="F47" s="29" t="s">
        <v>78</v>
      </c>
      <c r="G47" s="22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s="21" customFormat="1" x14ac:dyDescent="0.2">
      <c r="A48" s="22"/>
      <c r="B48" s="27"/>
      <c r="C48" s="29"/>
      <c r="D48" s="22"/>
      <c r="E48" s="27"/>
      <c r="F48" s="29"/>
      <c r="G48" s="22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s="19" customFormat="1" x14ac:dyDescent="0.2">
      <c r="A49" s="3"/>
      <c r="B49" s="17"/>
      <c r="C49" s="17" t="s">
        <v>134</v>
      </c>
      <c r="D49" s="3"/>
      <c r="E49" s="17"/>
      <c r="F49" s="17" t="s">
        <v>135</v>
      </c>
      <c r="G49" s="3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s="21" customFormat="1" ht="6" customHeight="1" x14ac:dyDescent="0.2">
      <c r="A50" s="22"/>
      <c r="B50" s="27"/>
      <c r="C50" s="27"/>
      <c r="D50" s="22"/>
      <c r="E50" s="27"/>
      <c r="F50" s="27"/>
      <c r="G50" s="22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s="20" customFormat="1" x14ac:dyDescent="0.2">
      <c r="A51" s="26"/>
      <c r="B51" s="28" t="s">
        <v>32</v>
      </c>
      <c r="C51" s="28" t="s">
        <v>160</v>
      </c>
      <c r="D51" s="26"/>
      <c r="E51" s="28" t="s">
        <v>32</v>
      </c>
      <c r="F51" s="28" t="s">
        <v>161</v>
      </c>
      <c r="G51" s="2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s="21" customFormat="1" x14ac:dyDescent="0.2">
      <c r="A52" s="22"/>
      <c r="B52" s="27"/>
      <c r="C52" s="27"/>
      <c r="D52" s="22"/>
      <c r="E52" s="27"/>
      <c r="F52" s="27"/>
      <c r="G52" s="22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s="21" customFormat="1" x14ac:dyDescent="0.2">
      <c r="A53" s="22"/>
      <c r="B53" s="27"/>
      <c r="C53" s="29" t="s">
        <v>136</v>
      </c>
      <c r="D53" s="22"/>
      <c r="E53" s="27"/>
      <c r="F53" s="29" t="s">
        <v>137</v>
      </c>
      <c r="G53" s="22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s="21" customFormat="1" x14ac:dyDescent="0.2">
      <c r="A54" s="22"/>
      <c r="B54" s="17"/>
      <c r="C54" s="17" t="s">
        <v>138</v>
      </c>
      <c r="D54" s="22"/>
      <c r="E54" s="17"/>
      <c r="F54" s="17" t="s">
        <v>139</v>
      </c>
      <c r="G54" s="22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s="21" customFormat="1" ht="6" customHeight="1" x14ac:dyDescent="0.2">
      <c r="A55" s="22"/>
      <c r="B55" s="27"/>
      <c r="C55" s="27"/>
      <c r="D55" s="22"/>
      <c r="E55" s="27"/>
      <c r="F55" s="27"/>
      <c r="G55" s="22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s="20" customFormat="1" x14ac:dyDescent="0.2">
      <c r="A56" s="26"/>
      <c r="B56" s="28" t="s">
        <v>140</v>
      </c>
      <c r="C56" s="28"/>
      <c r="D56" s="26"/>
      <c r="E56" s="28" t="s">
        <v>141</v>
      </c>
      <c r="F56" s="28"/>
      <c r="G56" s="2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s="21" customFormat="1" x14ac:dyDescent="0.2">
      <c r="A57" s="22"/>
      <c r="B57" s="27"/>
      <c r="C57" s="27" t="s">
        <v>23</v>
      </c>
      <c r="D57" s="22"/>
      <c r="E57" s="27"/>
      <c r="F57" s="31" t="s">
        <v>77</v>
      </c>
      <c r="G57" s="22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s="21" customFormat="1" x14ac:dyDescent="0.2">
      <c r="A58" s="22"/>
      <c r="B58" s="27"/>
      <c r="C58" s="27" t="s">
        <v>22</v>
      </c>
      <c r="D58" s="22"/>
      <c r="E58" s="27"/>
      <c r="F58" s="31" t="s">
        <v>76</v>
      </c>
      <c r="G58" s="22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s="21" customFormat="1" x14ac:dyDescent="0.2">
      <c r="A59" s="22"/>
      <c r="B59" s="27"/>
      <c r="C59" s="27"/>
      <c r="D59" s="22"/>
      <c r="E59" s="27"/>
      <c r="F59" s="27"/>
      <c r="G59" s="22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s="21" customFormat="1" x14ac:dyDescent="0.2">
      <c r="A60" s="22"/>
      <c r="B60" s="27"/>
      <c r="C60" s="29" t="s">
        <v>142</v>
      </c>
      <c r="D60" s="22"/>
      <c r="E60" s="27"/>
      <c r="F60" s="29" t="s">
        <v>78</v>
      </c>
      <c r="G60" s="22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s="21" customFormat="1" x14ac:dyDescent="0.2">
      <c r="A61" s="22"/>
      <c r="B61" s="17"/>
      <c r="C61" s="17" t="s">
        <v>35</v>
      </c>
      <c r="D61" s="22"/>
      <c r="E61" s="17"/>
      <c r="F61" s="17" t="s">
        <v>64</v>
      </c>
      <c r="G61" s="22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s="21" customFormat="1" ht="6" customHeight="1" x14ac:dyDescent="0.2">
      <c r="A62" s="22"/>
      <c r="B62" s="27"/>
      <c r="C62" s="27"/>
      <c r="D62" s="22"/>
      <c r="E62" s="27"/>
      <c r="F62" s="27"/>
      <c r="G62" s="22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s="21" customFormat="1" x14ac:dyDescent="0.2">
      <c r="A63" s="22"/>
      <c r="B63" s="28" t="s">
        <v>21</v>
      </c>
      <c r="C63" s="27"/>
      <c r="D63" s="22"/>
      <c r="E63" s="28" t="s">
        <v>162</v>
      </c>
      <c r="F63" s="27"/>
      <c r="G63" s="22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s="21" customFormat="1" x14ac:dyDescent="0.2">
      <c r="A64" s="22"/>
      <c r="B64" s="27" t="s">
        <v>13</v>
      </c>
      <c r="C64" s="27" t="s">
        <v>36</v>
      </c>
      <c r="D64" s="22"/>
      <c r="E64" s="27" t="s">
        <v>13</v>
      </c>
      <c r="F64" s="27" t="s">
        <v>79</v>
      </c>
      <c r="G64" s="22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s="21" customFormat="1" x14ac:dyDescent="0.2">
      <c r="A65" s="22"/>
      <c r="B65" s="27" t="s">
        <v>13</v>
      </c>
      <c r="C65" s="27" t="s">
        <v>20</v>
      </c>
      <c r="D65" s="22"/>
      <c r="E65" s="27" t="s">
        <v>13</v>
      </c>
      <c r="F65" s="27" t="s">
        <v>80</v>
      </c>
      <c r="G65" s="22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s="21" customFormat="1" ht="6" customHeight="1" x14ac:dyDescent="0.2">
      <c r="A66" s="22"/>
      <c r="B66" s="27"/>
      <c r="C66" s="27"/>
      <c r="D66" s="22"/>
      <c r="E66" s="27"/>
      <c r="F66" s="27"/>
      <c r="G66" s="22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s="21" customFormat="1" x14ac:dyDescent="0.2">
      <c r="A67" s="22"/>
      <c r="B67" s="27"/>
      <c r="C67" s="29" t="s">
        <v>40</v>
      </c>
      <c r="D67" s="22"/>
      <c r="E67" s="27"/>
      <c r="F67" s="29" t="s">
        <v>163</v>
      </c>
      <c r="G67" s="22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s="21" customFormat="1" x14ac:dyDescent="0.2">
      <c r="A68" s="22"/>
      <c r="B68" s="27"/>
      <c r="C68" s="27"/>
      <c r="D68" s="22"/>
      <c r="E68" s="27"/>
      <c r="F68" s="27"/>
      <c r="G68" s="22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s="21" customFormat="1" x14ac:dyDescent="0.2">
      <c r="A69" s="22"/>
      <c r="B69" s="17"/>
      <c r="C69" s="17" t="s">
        <v>30</v>
      </c>
      <c r="D69" s="22"/>
      <c r="E69" s="17"/>
      <c r="F69" s="17" t="s">
        <v>65</v>
      </c>
      <c r="G69" s="22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s="21" customFormat="1" ht="6" customHeight="1" x14ac:dyDescent="0.2">
      <c r="A70" s="22"/>
      <c r="B70" s="27"/>
      <c r="C70" s="27"/>
      <c r="D70" s="22"/>
      <c r="E70" s="27"/>
      <c r="F70" s="27"/>
      <c r="G70" s="22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s="21" customFormat="1" x14ac:dyDescent="0.2">
      <c r="A71" s="22"/>
      <c r="B71" s="28" t="s">
        <v>19</v>
      </c>
      <c r="C71" s="28"/>
      <c r="D71" s="22"/>
      <c r="E71" s="28" t="s">
        <v>81</v>
      </c>
      <c r="F71" s="28"/>
      <c r="G71" s="22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s="21" customFormat="1" x14ac:dyDescent="0.2">
      <c r="A72" s="22"/>
      <c r="B72" s="27"/>
      <c r="C72" s="27"/>
      <c r="D72" s="22"/>
      <c r="E72" s="27"/>
      <c r="F72" s="27"/>
      <c r="G72" s="22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s="21" customFormat="1" x14ac:dyDescent="0.2">
      <c r="A73" s="22"/>
      <c r="B73" s="27"/>
      <c r="C73" s="28" t="s">
        <v>48</v>
      </c>
      <c r="D73" s="22"/>
      <c r="E73" s="27"/>
      <c r="F73" s="28" t="s">
        <v>82</v>
      </c>
      <c r="G73" s="22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s="21" customFormat="1" x14ac:dyDescent="0.2">
      <c r="A74" s="22"/>
      <c r="B74" s="27" t="s">
        <v>13</v>
      </c>
      <c r="C74" s="27" t="s">
        <v>18</v>
      </c>
      <c r="D74" s="22"/>
      <c r="E74" s="27" t="s">
        <v>13</v>
      </c>
      <c r="F74" s="27" t="s">
        <v>120</v>
      </c>
      <c r="G74" s="22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s="21" customFormat="1" x14ac:dyDescent="0.2">
      <c r="A75" s="22"/>
      <c r="B75" s="27" t="s">
        <v>13</v>
      </c>
      <c r="C75" s="27" t="s">
        <v>101</v>
      </c>
      <c r="D75" s="22"/>
      <c r="E75" s="27" t="s">
        <v>13</v>
      </c>
      <c r="F75" s="27" t="s">
        <v>86</v>
      </c>
      <c r="G75" s="22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s="21" customFormat="1" x14ac:dyDescent="0.2">
      <c r="A76" s="22"/>
      <c r="B76" s="27"/>
      <c r="C76" s="27"/>
      <c r="D76" s="22"/>
      <c r="E76" s="27"/>
      <c r="F76" s="27"/>
      <c r="G76" s="22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s="21" customFormat="1" x14ac:dyDescent="0.2">
      <c r="A77" s="22"/>
      <c r="B77" s="27"/>
      <c r="C77" s="28" t="s">
        <v>47</v>
      </c>
      <c r="D77" s="22"/>
      <c r="E77" s="27"/>
      <c r="F77" s="28" t="s">
        <v>93</v>
      </c>
      <c r="G77" s="22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s="21" customFormat="1" x14ac:dyDescent="0.2">
      <c r="A78" s="22"/>
      <c r="B78" s="27" t="s">
        <v>13</v>
      </c>
      <c r="C78" s="27" t="s">
        <v>17</v>
      </c>
      <c r="D78" s="22"/>
      <c r="E78" s="27" t="s">
        <v>13</v>
      </c>
      <c r="F78" s="27" t="s">
        <v>85</v>
      </c>
      <c r="G78" s="22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s="21" customFormat="1" x14ac:dyDescent="0.2">
      <c r="A79" s="22"/>
      <c r="B79" s="27"/>
      <c r="C79" s="27" t="s">
        <v>37</v>
      </c>
      <c r="D79" s="22"/>
      <c r="E79" s="27"/>
      <c r="F79" s="31" t="s">
        <v>83</v>
      </c>
      <c r="G79" s="22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s="21" customFormat="1" x14ac:dyDescent="0.2">
      <c r="A80" s="22"/>
      <c r="B80" s="27" t="s">
        <v>13</v>
      </c>
      <c r="C80" s="27" t="s">
        <v>38</v>
      </c>
      <c r="D80" s="22"/>
      <c r="E80" s="27" t="s">
        <v>13</v>
      </c>
      <c r="F80" s="27" t="s">
        <v>84</v>
      </c>
      <c r="G80" s="22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s="21" customFormat="1" x14ac:dyDescent="0.2">
      <c r="A81" s="22"/>
      <c r="B81" s="27" t="s">
        <v>13</v>
      </c>
      <c r="C81" s="27" t="s">
        <v>102</v>
      </c>
      <c r="D81" s="22"/>
      <c r="E81" s="27" t="s">
        <v>13</v>
      </c>
      <c r="F81" s="27" t="s">
        <v>106</v>
      </c>
      <c r="G81" s="22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s="21" customFormat="1" x14ac:dyDescent="0.2">
      <c r="A82" s="22"/>
      <c r="B82" s="27"/>
      <c r="C82" s="27" t="s">
        <v>103</v>
      </c>
      <c r="D82" s="22"/>
      <c r="E82" s="27"/>
      <c r="F82" s="27" t="s">
        <v>104</v>
      </c>
      <c r="G82" s="22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s="21" customFormat="1" x14ac:dyDescent="0.2">
      <c r="A83" s="22"/>
      <c r="B83" s="27" t="s">
        <v>13</v>
      </c>
      <c r="C83" s="27" t="s">
        <v>16</v>
      </c>
      <c r="D83" s="22"/>
      <c r="E83" s="27" t="s">
        <v>13</v>
      </c>
      <c r="F83" s="27" t="s">
        <v>105</v>
      </c>
      <c r="G83" s="22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s="21" customFormat="1" x14ac:dyDescent="0.2">
      <c r="A84" s="22"/>
      <c r="B84" s="27"/>
      <c r="C84" s="27" t="s">
        <v>15</v>
      </c>
      <c r="D84" s="22"/>
      <c r="E84" s="27" t="s">
        <v>13</v>
      </c>
      <c r="F84" s="27" t="s">
        <v>107</v>
      </c>
      <c r="G84" s="22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s="21" customFormat="1" x14ac:dyDescent="0.2">
      <c r="A85" s="22"/>
      <c r="B85" s="27" t="s">
        <v>13</v>
      </c>
      <c r="C85" s="27" t="s">
        <v>39</v>
      </c>
      <c r="D85" s="22"/>
      <c r="E85" s="27"/>
      <c r="F85" s="27"/>
      <c r="G85" s="22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s="21" customFormat="1" x14ac:dyDescent="0.2">
      <c r="A86" s="22"/>
      <c r="B86" s="27"/>
      <c r="C86" s="27"/>
      <c r="D86" s="22"/>
      <c r="E86" s="27"/>
      <c r="F86" s="27"/>
      <c r="G86" s="22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s="21" customFormat="1" x14ac:dyDescent="0.2">
      <c r="A87" s="22"/>
      <c r="B87" s="27"/>
      <c r="C87" s="28" t="s">
        <v>14</v>
      </c>
      <c r="D87" s="22"/>
      <c r="E87" s="27"/>
      <c r="F87" s="28" t="s">
        <v>87</v>
      </c>
      <c r="G87" s="22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s="21" customFormat="1" x14ac:dyDescent="0.2">
      <c r="A88" s="22"/>
      <c r="B88" s="27" t="s">
        <v>13</v>
      </c>
      <c r="C88" s="27" t="s">
        <v>12</v>
      </c>
      <c r="D88" s="22"/>
      <c r="E88" s="27" t="s">
        <v>13</v>
      </c>
      <c r="F88" s="27" t="s">
        <v>88</v>
      </c>
      <c r="G88" s="22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s="21" customFormat="1" x14ac:dyDescent="0.2">
      <c r="A89" s="22"/>
      <c r="B89" s="27" t="s">
        <v>13</v>
      </c>
      <c r="C89" s="27" t="s">
        <v>11</v>
      </c>
      <c r="D89" s="22"/>
      <c r="E89" s="27" t="s">
        <v>13</v>
      </c>
      <c r="F89" s="32" t="s">
        <v>89</v>
      </c>
      <c r="G89" s="22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s="21" customFormat="1" x14ac:dyDescent="0.2">
      <c r="A90" s="22"/>
      <c r="B90" s="27"/>
      <c r="C90" s="27"/>
      <c r="D90" s="22"/>
      <c r="E90" s="27"/>
      <c r="F90" s="27"/>
      <c r="G90" s="22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s="21" customFormat="1" x14ac:dyDescent="0.2">
      <c r="A91" s="22"/>
      <c r="B91" s="27"/>
      <c r="C91" s="29" t="s">
        <v>42</v>
      </c>
      <c r="D91" s="22"/>
      <c r="E91" s="27"/>
      <c r="F91" s="29" t="s">
        <v>90</v>
      </c>
      <c r="G91" s="22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s="21" customFormat="1" x14ac:dyDescent="0.2">
      <c r="A92" s="22"/>
      <c r="B92" s="27"/>
      <c r="C92" s="27"/>
      <c r="D92" s="22"/>
      <c r="E92" s="27"/>
      <c r="F92" s="27"/>
      <c r="G92" s="22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s="21" customFormat="1" x14ac:dyDescent="0.2">
      <c r="A93" s="22"/>
      <c r="B93" s="17"/>
      <c r="C93" s="17" t="s">
        <v>31</v>
      </c>
      <c r="D93" s="22"/>
      <c r="E93" s="17"/>
      <c r="F93" s="17" t="s">
        <v>61</v>
      </c>
      <c r="G93" s="22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s="21" customFormat="1" ht="6" customHeight="1" x14ac:dyDescent="0.2">
      <c r="A94" s="22"/>
      <c r="B94" s="27"/>
      <c r="C94" s="27"/>
      <c r="D94" s="22"/>
      <c r="E94" s="27"/>
      <c r="G94" s="22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s="21" customFormat="1" x14ac:dyDescent="0.2">
      <c r="A95" s="22"/>
      <c r="B95" s="27" t="s">
        <v>13</v>
      </c>
      <c r="C95" s="27" t="s">
        <v>46</v>
      </c>
      <c r="D95" s="22"/>
      <c r="E95" s="27" t="s">
        <v>13</v>
      </c>
      <c r="F95" s="27" t="s">
        <v>91</v>
      </c>
      <c r="G95" s="22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s="21" customFormat="1" x14ac:dyDescent="0.2">
      <c r="A96" s="22"/>
      <c r="B96" s="27"/>
      <c r="C96" s="27"/>
      <c r="D96" s="22"/>
      <c r="E96" s="27"/>
      <c r="F96" s="27"/>
      <c r="G96" s="22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s="19" customFormat="1" x14ac:dyDescent="0.2">
      <c r="A97" s="3"/>
      <c r="B97" s="3"/>
      <c r="C97" s="3"/>
      <c r="D97" s="3"/>
      <c r="E97" s="3"/>
      <c r="F97" s="3"/>
      <c r="G97" s="3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s="19" customFormat="1" x14ac:dyDescent="0.2"/>
    <row r="99" spans="1:23" s="19" customFormat="1" x14ac:dyDescent="0.2"/>
    <row r="100" spans="1:23" s="19" customFormat="1" x14ac:dyDescent="0.2"/>
    <row r="101" spans="1:23" s="19" customFormat="1" x14ac:dyDescent="0.2"/>
    <row r="102" spans="1:23" s="19" customFormat="1" x14ac:dyDescent="0.2"/>
    <row r="103" spans="1:23" s="19" customFormat="1" x14ac:dyDescent="0.2"/>
    <row r="104" spans="1:23" s="19" customFormat="1" x14ac:dyDescent="0.2"/>
    <row r="105" spans="1:23" s="19" customFormat="1" x14ac:dyDescent="0.2"/>
    <row r="106" spans="1:23" s="19" customFormat="1" x14ac:dyDescent="0.2"/>
    <row r="107" spans="1:23" s="19" customFormat="1" x14ac:dyDescent="0.2"/>
    <row r="108" spans="1:23" s="19" customFormat="1" x14ac:dyDescent="0.2"/>
    <row r="109" spans="1:23" s="19" customFormat="1" x14ac:dyDescent="0.2"/>
    <row r="110" spans="1:23" s="19" customFormat="1" x14ac:dyDescent="0.2"/>
    <row r="111" spans="1:23" s="19" customFormat="1" x14ac:dyDescent="0.2"/>
    <row r="112" spans="1:23" s="19" customFormat="1" x14ac:dyDescent="0.2"/>
    <row r="113" s="19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</sheetData>
  <mergeCells count="3">
    <mergeCell ref="A1:F1"/>
    <mergeCell ref="A2:F2"/>
    <mergeCell ref="A3:F3"/>
  </mergeCells>
  <hyperlinks>
    <hyperlink ref="F27" r:id="rId1"/>
    <hyperlink ref="C27" r:id="rId2"/>
  </hyperlinks>
  <pageMargins left="0.39370078740157483" right="0.39370078740157483" top="0.39370078740157483" bottom="0.39370078740157483" header="0.31496062992125984" footer="0.31496062992125984"/>
  <pageSetup paperSize="8" scale="9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6</vt:i4>
      </vt:variant>
    </vt:vector>
  </HeadingPairs>
  <TitlesOfParts>
    <vt:vector size="9" baseType="lpstr">
      <vt:lpstr>Quickguide</vt:lpstr>
      <vt:lpstr>Indberetning</vt:lpstr>
      <vt:lpstr>Vejledning</vt:lpstr>
      <vt:lpstr>form_hdr</vt:lpstr>
      <vt:lpstr>form_language</vt:lpstr>
      <vt:lpstr>taar</vt:lpstr>
      <vt:lpstr>Quickguide!Udskriftsområde</vt:lpstr>
      <vt:lpstr>Vejledning!Udskriftsområde</vt:lpstr>
      <vt:lpstr>Indberetning!Udskriftstitler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Kristian Svenningsen</dc:creator>
  <cp:lastModifiedBy>Peter Søndergaard Rasmussen</cp:lastModifiedBy>
  <cp:lastPrinted>2019-08-21T13:41:41Z</cp:lastPrinted>
  <dcterms:created xsi:type="dcterms:W3CDTF">2015-05-13T12:32:23Z</dcterms:created>
  <dcterms:modified xsi:type="dcterms:W3CDTF">2020-08-26T08:13:06Z</dcterms:modified>
</cp:coreProperties>
</file>