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05\10 Statistikområder\Skatter og afgifter\Offentliggørelser\Personbeskatning\"/>
    </mc:Choice>
  </mc:AlternateContent>
  <bookViews>
    <workbookView xWindow="0" yWindow="0" windowWidth="28290" windowHeight="12360"/>
  </bookViews>
  <sheets>
    <sheet name="2020" sheetId="6" r:id="rId1"/>
    <sheet name="2019" sheetId="5" r:id="rId2"/>
    <sheet name="2018" sheetId="7" r:id="rId3"/>
    <sheet name="2017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7" l="1"/>
  <c r="D16" i="7"/>
  <c r="D15" i="7"/>
  <c r="D14" i="7"/>
  <c r="D13" i="7"/>
  <c r="D12" i="7"/>
  <c r="D11" i="7"/>
  <c r="D10" i="7"/>
  <c r="D9" i="7"/>
  <c r="D8" i="7"/>
  <c r="D7" i="7"/>
  <c r="E6" i="7"/>
  <c r="C6" i="7"/>
  <c r="B6" i="7"/>
  <c r="D6" i="7" l="1"/>
  <c r="D15" i="6"/>
  <c r="D14" i="6"/>
  <c r="D13" i="6"/>
  <c r="D12" i="6"/>
  <c r="D11" i="6"/>
  <c r="D10" i="6"/>
  <c r="D9" i="6"/>
  <c r="D8" i="6"/>
  <c r="D7" i="6"/>
  <c r="E6" i="6"/>
  <c r="B6" i="6"/>
  <c r="D16" i="5" l="1"/>
  <c r="D15" i="5"/>
  <c r="D14" i="5"/>
  <c r="D13" i="5"/>
  <c r="D12" i="5"/>
  <c r="D11" i="5"/>
  <c r="D10" i="5"/>
  <c r="D9" i="5"/>
  <c r="D8" i="5"/>
  <c r="D7" i="5"/>
  <c r="E6" i="5"/>
  <c r="C6" i="5"/>
  <c r="B6" i="5"/>
  <c r="D6" i="5" l="1"/>
  <c r="D9" i="2" l="1"/>
  <c r="D19" i="2" l="1"/>
  <c r="D18" i="2"/>
  <c r="D17" i="2"/>
  <c r="D16" i="2"/>
  <c r="D15" i="2"/>
  <c r="D14" i="2"/>
  <c r="D13" i="2"/>
  <c r="D12" i="2"/>
  <c r="D11" i="2"/>
  <c r="D10" i="2"/>
  <c r="D8" i="2"/>
  <c r="D7" i="2"/>
  <c r="E6" i="2"/>
  <c r="C6" i="2"/>
  <c r="B6" i="2"/>
  <c r="D6" i="2" l="1"/>
  <c r="C6" i="6"/>
  <c r="D16" i="6"/>
  <c r="D6" i="6" s="1"/>
</calcChain>
</file>

<file path=xl/sharedStrings.xml><?xml version="1.0" encoding="utf-8"?>
<sst xmlns="http://schemas.openxmlformats.org/spreadsheetml/2006/main" count="72" uniqueCount="26">
  <si>
    <t>Personlige indkomstskatter 2018</t>
  </si>
  <si>
    <t>Overgang fra primærstatistikken til nationalregnskabsstatistikken</t>
  </si>
  <si>
    <t>NR-opgørelse</t>
  </si>
  <si>
    <t>Begrebs-korrektioner</t>
  </si>
  <si>
    <t>I alt</t>
  </si>
  <si>
    <t>Bundskat</t>
  </si>
  <si>
    <t>Topskat</t>
  </si>
  <si>
    <t>Sundhedsbidrag</t>
  </si>
  <si>
    <t>Kommuneskat</t>
  </si>
  <si>
    <t>Kirkeskat</t>
  </si>
  <si>
    <t>Aktieskat</t>
  </si>
  <si>
    <t>Virksomhedsskat</t>
  </si>
  <si>
    <t>Forskerskat</t>
  </si>
  <si>
    <t>Ejendomsværdiskat</t>
  </si>
  <si>
    <t>Arbejdsmarkedsbidrag</t>
  </si>
  <si>
    <t>Seniornedslag</t>
  </si>
  <si>
    <t>Andre skatter</t>
  </si>
  <si>
    <t>Personlige indkomstskatter 2017</t>
  </si>
  <si>
    <t>Udligningsskat</t>
  </si>
  <si>
    <t>Udtræk fra Skattestyrelsen (pr. 12. november 2019)</t>
  </si>
  <si>
    <t>Udtræk
opregnet
til 100 pct.</t>
  </si>
  <si>
    <t>Personlige indkomstskatter 2019</t>
  </si>
  <si>
    <t>Udtræk fra Skattestyrelsen (pr. 4. maj 2021)</t>
  </si>
  <si>
    <t>Udtræk fra Skattestyrelsen (pr. 14. september 2021)</t>
  </si>
  <si>
    <t>Udtræk fra Skattestyrelsen (pr. 10. november 2020)</t>
  </si>
  <si>
    <t>Personlige indkomstskatter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</si>
</sst>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\-#,##0.0;\-"/>
  </numFmts>
  <fonts count="5" x14ac:knownFonts="1"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right" vertical="top" wrapText="1"/>
    </xf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65" fontId="0" fillId="0" borderId="0" xfId="0" applyNumberFormat="1"/>
    <xf numFmtId="16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/>
  </sheetViews>
  <sheetFormatPr defaultRowHeight="12.75" x14ac:dyDescent="0.2"/>
  <cols>
    <col min="1" max="1" width="20.7109375" customWidth="1"/>
    <col min="2" max="5" width="15.28515625" customWidth="1"/>
  </cols>
  <sheetData>
    <row r="1" spans="1:5" s="1" customFormat="1" ht="18.75" x14ac:dyDescent="0.3">
      <c r="A1" s="1" t="s">
        <v>25</v>
      </c>
    </row>
    <row r="2" spans="1:5" ht="15.75" x14ac:dyDescent="0.25">
      <c r="A2" s="2" t="s">
        <v>1</v>
      </c>
    </row>
    <row r="3" spans="1:5" ht="13.5" thickBot="1" x14ac:dyDescent="0.25"/>
    <row r="4" spans="1:5" ht="56.25" customHeight="1" x14ac:dyDescent="0.2">
      <c r="A4" s="3"/>
      <c r="B4" s="4" t="s">
        <v>23</v>
      </c>
      <c r="C4" s="4" t="s">
        <v>20</v>
      </c>
      <c r="D4" s="4" t="s">
        <v>3</v>
      </c>
      <c r="E4" s="4" t="s">
        <v>2</v>
      </c>
    </row>
    <row r="6" spans="1:5" s="5" customFormat="1" x14ac:dyDescent="0.2">
      <c r="A6" s="5" t="s">
        <v>4</v>
      </c>
      <c r="B6" s="6">
        <f>SUM(B7:B16)</f>
        <v>579520.6</v>
      </c>
      <c r="C6" s="6">
        <f>SUM(C7:C16)</f>
        <v>586520.71</v>
      </c>
      <c r="D6" s="6">
        <f>SUM(D7:D16)</f>
        <v>6200.1899999999459</v>
      </c>
      <c r="E6" s="6">
        <f>SUM(E7:E16)</f>
        <v>592720.89999999991</v>
      </c>
    </row>
    <row r="7" spans="1:5" ht="20.25" customHeight="1" x14ac:dyDescent="0.2">
      <c r="A7" t="s">
        <v>5</v>
      </c>
      <c r="B7" s="7">
        <v>149650.6</v>
      </c>
      <c r="C7" s="7">
        <v>151458.20000000001</v>
      </c>
      <c r="D7" s="8">
        <f>E7-C7</f>
        <v>0</v>
      </c>
      <c r="E7" s="7">
        <v>151458.20000000001</v>
      </c>
    </row>
    <row r="8" spans="1:5" x14ac:dyDescent="0.2">
      <c r="A8" t="s">
        <v>6</v>
      </c>
      <c r="B8" s="7">
        <v>18212.3</v>
      </c>
      <c r="C8" s="7">
        <v>18432.3</v>
      </c>
      <c r="D8" s="8">
        <f t="shared" ref="D8:D16" si="0">E8-C8</f>
        <v>0</v>
      </c>
      <c r="E8" s="7">
        <v>18432.3</v>
      </c>
    </row>
    <row r="9" spans="1:5" x14ac:dyDescent="0.2">
      <c r="A9" t="s">
        <v>8</v>
      </c>
      <c r="B9" s="7">
        <v>260855</v>
      </c>
      <c r="C9" s="7">
        <v>264005.90000000002</v>
      </c>
      <c r="D9" s="8">
        <f t="shared" si="0"/>
        <v>-1356.3000000000466</v>
      </c>
      <c r="E9" s="7">
        <v>262649.59999999998</v>
      </c>
    </row>
    <row r="10" spans="1:5" x14ac:dyDescent="0.2">
      <c r="A10" t="s">
        <v>9</v>
      </c>
      <c r="B10" s="7">
        <v>6899.1</v>
      </c>
      <c r="C10" s="7">
        <v>6982.45</v>
      </c>
      <c r="D10" s="8">
        <f t="shared" si="0"/>
        <v>-6982.45</v>
      </c>
      <c r="E10" s="7">
        <v>0</v>
      </c>
    </row>
    <row r="11" spans="1:5" x14ac:dyDescent="0.2">
      <c r="A11" t="s">
        <v>10</v>
      </c>
      <c r="B11" s="7">
        <v>26473.3</v>
      </c>
      <c r="C11" s="7">
        <v>26793.1</v>
      </c>
      <c r="D11" s="8">
        <f t="shared" si="0"/>
        <v>2627.9000000000015</v>
      </c>
      <c r="E11" s="7">
        <v>29421</v>
      </c>
    </row>
    <row r="12" spans="1:5" x14ac:dyDescent="0.2">
      <c r="A12" t="s">
        <v>11</v>
      </c>
      <c r="B12" s="7">
        <v>4717.1000000000004</v>
      </c>
      <c r="C12" s="7">
        <v>4774</v>
      </c>
      <c r="D12" s="8">
        <f t="shared" si="0"/>
        <v>-2276.1</v>
      </c>
      <c r="E12" s="7">
        <v>2497.9</v>
      </c>
    </row>
    <row r="13" spans="1:5" x14ac:dyDescent="0.2">
      <c r="A13" t="s">
        <v>12</v>
      </c>
      <c r="B13" s="7">
        <v>1924.3</v>
      </c>
      <c r="C13" s="7">
        <v>1947.6</v>
      </c>
      <c r="D13" s="8">
        <f t="shared" si="0"/>
        <v>0</v>
      </c>
      <c r="E13" s="7">
        <v>1947.6</v>
      </c>
    </row>
    <row r="14" spans="1:5" x14ac:dyDescent="0.2">
      <c r="A14" t="s">
        <v>13</v>
      </c>
      <c r="B14" s="7">
        <v>14872.8</v>
      </c>
      <c r="C14" s="7">
        <v>15052.46</v>
      </c>
      <c r="D14" s="8">
        <f t="shared" si="0"/>
        <v>-27.059999999999491</v>
      </c>
      <c r="E14" s="7">
        <v>15025.4</v>
      </c>
    </row>
    <row r="15" spans="1:5" x14ac:dyDescent="0.2">
      <c r="A15" t="s">
        <v>14</v>
      </c>
      <c r="B15" s="7">
        <v>93506.6</v>
      </c>
      <c r="C15" s="7">
        <v>94636.1</v>
      </c>
      <c r="D15" s="8">
        <f t="shared" si="0"/>
        <v>11285.099999999991</v>
      </c>
      <c r="E15" s="9">
        <v>105921.2</v>
      </c>
    </row>
    <row r="16" spans="1:5" x14ac:dyDescent="0.2">
      <c r="A16" t="s">
        <v>16</v>
      </c>
      <c r="B16" s="9">
        <v>2409.5</v>
      </c>
      <c r="C16" s="9">
        <v>2438.6</v>
      </c>
      <c r="D16" s="8">
        <f t="shared" si="0"/>
        <v>2929.1</v>
      </c>
      <c r="E16" s="7">
        <v>5367.7</v>
      </c>
    </row>
    <row r="17" spans="3:3" x14ac:dyDescent="0.2">
      <c r="C17" s="7"/>
    </row>
    <row r="18" spans="3:3" x14ac:dyDescent="0.2">
      <c r="C18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defaultRowHeight="12.75" x14ac:dyDescent="0.2"/>
  <cols>
    <col min="1" max="1" width="20.7109375" customWidth="1"/>
    <col min="2" max="5" width="15.28515625" customWidth="1"/>
  </cols>
  <sheetData>
    <row r="1" spans="1:5" s="1" customFormat="1" ht="18.75" x14ac:dyDescent="0.3">
      <c r="A1" s="1" t="s">
        <v>21</v>
      </c>
    </row>
    <row r="2" spans="1:5" ht="15.75" x14ac:dyDescent="0.25">
      <c r="A2" s="2" t="s">
        <v>1</v>
      </c>
    </row>
    <row r="3" spans="1:5" ht="13.5" thickBot="1" x14ac:dyDescent="0.25"/>
    <row r="4" spans="1:5" ht="56.25" customHeight="1" x14ac:dyDescent="0.2">
      <c r="A4" s="3"/>
      <c r="B4" s="4" t="s">
        <v>22</v>
      </c>
      <c r="C4" s="4" t="s">
        <v>20</v>
      </c>
      <c r="D4" s="4" t="s">
        <v>3</v>
      </c>
      <c r="E4" s="4" t="s">
        <v>2</v>
      </c>
    </row>
    <row r="6" spans="1:5" s="5" customFormat="1" x14ac:dyDescent="0.2">
      <c r="A6" s="5" t="s">
        <v>4</v>
      </c>
      <c r="B6" s="6">
        <f>SUM(B7:B16)</f>
        <v>555066</v>
      </c>
      <c r="C6" s="6">
        <f>SUM(C7:C16)</f>
        <v>555608.09999999986</v>
      </c>
      <c r="D6" s="6">
        <f>SUM(D7:D16)</f>
        <v>8420.6999999999807</v>
      </c>
      <c r="E6" s="6">
        <f>SUM(E7:E16)</f>
        <v>564028.79999999993</v>
      </c>
    </row>
    <row r="7" spans="1:5" ht="20.25" customHeight="1" x14ac:dyDescent="0.2">
      <c r="A7" t="s">
        <v>5</v>
      </c>
      <c r="B7" s="7">
        <v>143233.29999999999</v>
      </c>
      <c r="C7" s="7">
        <v>143373.20000000001</v>
      </c>
      <c r="D7" s="8">
        <f>E7-C7</f>
        <v>0</v>
      </c>
      <c r="E7" s="7">
        <v>143373.20000000001</v>
      </c>
    </row>
    <row r="8" spans="1:5" x14ac:dyDescent="0.2">
      <c r="A8" t="s">
        <v>6</v>
      </c>
      <c r="B8" s="7">
        <v>17596.099999999999</v>
      </c>
      <c r="C8" s="7">
        <v>17613.3</v>
      </c>
      <c r="D8" s="8">
        <f t="shared" ref="D8:D16" si="0">E8-C8</f>
        <v>0</v>
      </c>
      <c r="E8" s="7">
        <v>17613.3</v>
      </c>
    </row>
    <row r="9" spans="1:5" x14ac:dyDescent="0.2">
      <c r="A9" t="s">
        <v>8</v>
      </c>
      <c r="B9" s="7">
        <v>248634.3</v>
      </c>
      <c r="C9" s="7">
        <v>248877.1</v>
      </c>
      <c r="D9" s="8">
        <f t="shared" si="0"/>
        <v>-1294.3000000000175</v>
      </c>
      <c r="E9" s="7">
        <v>247582.8</v>
      </c>
    </row>
    <row r="10" spans="1:5" x14ac:dyDescent="0.2">
      <c r="A10" t="s">
        <v>9</v>
      </c>
      <c r="B10" s="7">
        <v>6592.9</v>
      </c>
      <c r="C10" s="7">
        <v>6599.3</v>
      </c>
      <c r="D10" s="8">
        <f t="shared" si="0"/>
        <v>-6599.3</v>
      </c>
      <c r="E10" s="7">
        <v>0</v>
      </c>
    </row>
    <row r="11" spans="1:5" x14ac:dyDescent="0.2">
      <c r="A11" t="s">
        <v>10</v>
      </c>
      <c r="B11" s="7">
        <v>24425.7</v>
      </c>
      <c r="C11" s="7">
        <v>24449.599999999999</v>
      </c>
      <c r="D11" s="8">
        <f t="shared" si="0"/>
        <v>5807.5</v>
      </c>
      <c r="E11" s="7">
        <v>30257.1</v>
      </c>
    </row>
    <row r="12" spans="1:5" x14ac:dyDescent="0.2">
      <c r="A12" t="s">
        <v>11</v>
      </c>
      <c r="B12" s="7">
        <v>4962.3999999999996</v>
      </c>
      <c r="C12" s="7">
        <v>4967.2</v>
      </c>
      <c r="D12" s="8">
        <f t="shared" si="0"/>
        <v>-2245.8999999999996</v>
      </c>
      <c r="E12" s="7">
        <v>2721.3</v>
      </c>
    </row>
    <row r="13" spans="1:5" x14ac:dyDescent="0.2">
      <c r="A13" t="s">
        <v>12</v>
      </c>
      <c r="B13" s="7">
        <v>1965.7</v>
      </c>
      <c r="C13" s="7">
        <v>1967.6</v>
      </c>
      <c r="D13" s="8">
        <f t="shared" si="0"/>
        <v>0</v>
      </c>
      <c r="E13" s="7">
        <v>1967.6</v>
      </c>
    </row>
    <row r="14" spans="1:5" x14ac:dyDescent="0.2">
      <c r="A14" t="s">
        <v>13</v>
      </c>
      <c r="B14" s="7">
        <v>14779.6</v>
      </c>
      <c r="C14" s="7">
        <v>14794</v>
      </c>
      <c r="D14" s="8">
        <f t="shared" si="0"/>
        <v>-26.399999999999636</v>
      </c>
      <c r="E14" s="7">
        <v>14767.6</v>
      </c>
    </row>
    <row r="15" spans="1:5" x14ac:dyDescent="0.2">
      <c r="A15" t="s">
        <v>14</v>
      </c>
      <c r="B15" s="7">
        <v>90239</v>
      </c>
      <c r="C15" s="7">
        <v>90327.2</v>
      </c>
      <c r="D15" s="8">
        <f t="shared" si="0"/>
        <v>10453.199999999997</v>
      </c>
      <c r="E15" s="7">
        <v>100780.4</v>
      </c>
    </row>
    <row r="16" spans="1:5" x14ac:dyDescent="0.2">
      <c r="A16" t="s">
        <v>16</v>
      </c>
      <c r="B16" s="7">
        <v>2637</v>
      </c>
      <c r="C16" s="7">
        <v>2639.6</v>
      </c>
      <c r="D16" s="8">
        <f t="shared" si="0"/>
        <v>2325.9</v>
      </c>
      <c r="E16" s="7">
        <v>4965.5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defaultRowHeight="12.75" x14ac:dyDescent="0.2"/>
  <cols>
    <col min="1" max="1" width="20.7109375" customWidth="1"/>
    <col min="2" max="5" width="15.28515625" customWidth="1"/>
  </cols>
  <sheetData>
    <row r="1" spans="1:5" s="1" customFormat="1" ht="18.75" x14ac:dyDescent="0.3">
      <c r="A1" s="1" t="s">
        <v>0</v>
      </c>
    </row>
    <row r="2" spans="1:5" ht="15.75" x14ac:dyDescent="0.25">
      <c r="A2" s="2" t="s">
        <v>1</v>
      </c>
    </row>
    <row r="3" spans="1:5" ht="13.5" thickBot="1" x14ac:dyDescent="0.25"/>
    <row r="4" spans="1:5" ht="56.25" customHeight="1" x14ac:dyDescent="0.2">
      <c r="A4" s="3"/>
      <c r="B4" s="4" t="s">
        <v>24</v>
      </c>
      <c r="C4" s="4" t="s">
        <v>20</v>
      </c>
      <c r="D4" s="4" t="s">
        <v>3</v>
      </c>
      <c r="E4" s="4" t="s">
        <v>2</v>
      </c>
    </row>
    <row r="6" spans="1:5" s="5" customFormat="1" x14ac:dyDescent="0.2">
      <c r="A6" s="5" t="s">
        <v>4</v>
      </c>
      <c r="B6" s="6">
        <f>SUM(B7:B17)</f>
        <v>531911.55999999994</v>
      </c>
      <c r="C6" s="6">
        <f>SUM(C7:C17)</f>
        <v>532325.69999999995</v>
      </c>
      <c r="D6" s="6">
        <f>SUM(D7:D17)</f>
        <v>10943.7</v>
      </c>
      <c r="E6" s="6">
        <f>SUM(E7:E17)</f>
        <v>543269.39999999991</v>
      </c>
    </row>
    <row r="7" spans="1:5" ht="20.25" customHeight="1" x14ac:dyDescent="0.2">
      <c r="A7" t="s">
        <v>5</v>
      </c>
      <c r="B7" s="7">
        <v>126867</v>
      </c>
      <c r="C7" s="7">
        <v>126965.7</v>
      </c>
      <c r="D7" s="8">
        <f>E7-C7</f>
        <v>0</v>
      </c>
      <c r="E7" s="7">
        <v>126965.7</v>
      </c>
    </row>
    <row r="8" spans="1:5" x14ac:dyDescent="0.2">
      <c r="A8" t="s">
        <v>6</v>
      </c>
      <c r="B8" s="7">
        <v>17572.7</v>
      </c>
      <c r="C8" s="7">
        <v>17586.400000000001</v>
      </c>
      <c r="D8" s="8">
        <f t="shared" ref="D8:D17" si="0">E8-C8</f>
        <v>0</v>
      </c>
      <c r="E8" s="7">
        <v>17586.400000000001</v>
      </c>
    </row>
    <row r="9" spans="1:5" x14ac:dyDescent="0.2">
      <c r="A9" t="s">
        <v>7</v>
      </c>
      <c r="B9" s="7">
        <v>9685.6</v>
      </c>
      <c r="C9" s="7">
        <v>9693.1</v>
      </c>
      <c r="D9" s="8">
        <f t="shared" si="0"/>
        <v>0</v>
      </c>
      <c r="E9" s="7">
        <v>9693.1</v>
      </c>
    </row>
    <row r="10" spans="1:5" x14ac:dyDescent="0.2">
      <c r="A10" t="s">
        <v>8</v>
      </c>
      <c r="B10" s="7">
        <v>240337.4</v>
      </c>
      <c r="C10" s="7">
        <v>240524.5</v>
      </c>
      <c r="D10" s="8">
        <f t="shared" si="0"/>
        <v>-1108.6000000000058</v>
      </c>
      <c r="E10" s="7">
        <v>239415.9</v>
      </c>
    </row>
    <row r="11" spans="1:5" x14ac:dyDescent="0.2">
      <c r="A11" t="s">
        <v>9</v>
      </c>
      <c r="B11" s="7">
        <v>6420.3</v>
      </c>
      <c r="C11" s="7">
        <v>6425.3</v>
      </c>
      <c r="D11" s="8">
        <f t="shared" si="0"/>
        <v>-6425.3</v>
      </c>
      <c r="E11" s="7">
        <v>0</v>
      </c>
    </row>
    <row r="12" spans="1:5" x14ac:dyDescent="0.2">
      <c r="A12" t="s">
        <v>10</v>
      </c>
      <c r="B12" s="7">
        <v>20611.599999999999</v>
      </c>
      <c r="C12" s="7">
        <v>20627.7</v>
      </c>
      <c r="D12" s="8">
        <f t="shared" si="0"/>
        <v>8032.8999999999978</v>
      </c>
      <c r="E12" s="7">
        <v>28660.6</v>
      </c>
    </row>
    <row r="13" spans="1:5" x14ac:dyDescent="0.2">
      <c r="A13" t="s">
        <v>11</v>
      </c>
      <c r="B13" s="7">
        <v>3650.8</v>
      </c>
      <c r="C13" s="7">
        <v>3653.6</v>
      </c>
      <c r="D13" s="8">
        <f t="shared" si="0"/>
        <v>-2704.5</v>
      </c>
      <c r="E13" s="7">
        <v>949.1</v>
      </c>
    </row>
    <row r="14" spans="1:5" x14ac:dyDescent="0.2">
      <c r="A14" t="s">
        <v>12</v>
      </c>
      <c r="B14" s="7">
        <v>1769.7</v>
      </c>
      <c r="C14" s="7">
        <v>1771.1</v>
      </c>
      <c r="D14" s="8">
        <f t="shared" si="0"/>
        <v>0</v>
      </c>
      <c r="E14" s="7">
        <v>1771.1</v>
      </c>
    </row>
    <row r="15" spans="1:5" x14ac:dyDescent="0.2">
      <c r="A15" t="s">
        <v>13</v>
      </c>
      <c r="B15" s="7">
        <v>14496.3</v>
      </c>
      <c r="C15" s="7">
        <v>14507.6</v>
      </c>
      <c r="D15" s="8">
        <f t="shared" si="0"/>
        <v>-25.399999999999636</v>
      </c>
      <c r="E15" s="7">
        <v>14482.2</v>
      </c>
    </row>
    <row r="16" spans="1:5" x14ac:dyDescent="0.2">
      <c r="A16" t="s">
        <v>14</v>
      </c>
      <c r="B16" s="7">
        <v>87860.46</v>
      </c>
      <c r="C16" s="7">
        <v>87928.9</v>
      </c>
      <c r="D16" s="8">
        <f t="shared" si="0"/>
        <v>10395.900000000009</v>
      </c>
      <c r="E16" s="7">
        <v>98324.800000000003</v>
      </c>
    </row>
    <row r="17" spans="1:5" x14ac:dyDescent="0.2">
      <c r="A17" t="s">
        <v>16</v>
      </c>
      <c r="B17" s="7">
        <v>2639.7</v>
      </c>
      <c r="C17" s="7">
        <v>2641.8</v>
      </c>
      <c r="D17" s="8">
        <f t="shared" si="0"/>
        <v>2778.7</v>
      </c>
      <c r="E17" s="7">
        <v>5420.5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2.75" x14ac:dyDescent="0.2"/>
  <cols>
    <col min="1" max="1" width="20.7109375" customWidth="1"/>
    <col min="2" max="5" width="15.28515625" customWidth="1"/>
  </cols>
  <sheetData>
    <row r="1" spans="1:5" s="1" customFormat="1" ht="18.75" x14ac:dyDescent="0.3">
      <c r="A1" s="1" t="s">
        <v>17</v>
      </c>
    </row>
    <row r="2" spans="1:5" ht="15.75" x14ac:dyDescent="0.25">
      <c r="A2" s="2" t="s">
        <v>1</v>
      </c>
    </row>
    <row r="3" spans="1:5" ht="13.5" thickBot="1" x14ac:dyDescent="0.25"/>
    <row r="4" spans="1:5" ht="56.25" customHeight="1" x14ac:dyDescent="0.2">
      <c r="A4" s="3"/>
      <c r="B4" s="4" t="s">
        <v>19</v>
      </c>
      <c r="C4" s="4" t="s">
        <v>20</v>
      </c>
      <c r="D4" s="4" t="s">
        <v>3</v>
      </c>
      <c r="E4" s="4" t="s">
        <v>2</v>
      </c>
    </row>
    <row r="6" spans="1:5" s="5" customFormat="1" x14ac:dyDescent="0.2">
      <c r="A6" s="5" t="s">
        <v>4</v>
      </c>
      <c r="B6" s="6">
        <f>SUM(B7:B19)</f>
        <v>519455</v>
      </c>
      <c r="C6" s="6">
        <f t="shared" ref="C6:E6" si="0">SUM(C7:C19)</f>
        <v>519662.99999999994</v>
      </c>
      <c r="D6" s="6">
        <f t="shared" si="0"/>
        <v>9755.3000000000065</v>
      </c>
      <c r="E6" s="6">
        <f t="shared" si="0"/>
        <v>529418.30000000005</v>
      </c>
    </row>
    <row r="7" spans="1:5" ht="20.25" customHeight="1" x14ac:dyDescent="0.2">
      <c r="A7" t="s">
        <v>5</v>
      </c>
      <c r="B7" s="7">
        <v>111279.2</v>
      </c>
      <c r="C7" s="7">
        <v>111323.7</v>
      </c>
      <c r="D7" s="8">
        <f>E7-C7</f>
        <v>0</v>
      </c>
      <c r="E7" s="7">
        <v>111323.7</v>
      </c>
    </row>
    <row r="8" spans="1:5" x14ac:dyDescent="0.2">
      <c r="A8" t="s">
        <v>6</v>
      </c>
      <c r="B8" s="7">
        <v>17517.2</v>
      </c>
      <c r="C8" s="7">
        <v>17524.2</v>
      </c>
      <c r="D8" s="8">
        <f t="shared" ref="D8:D19" si="1">E8-C8</f>
        <v>0</v>
      </c>
      <c r="E8" s="7">
        <v>17524.2</v>
      </c>
    </row>
    <row r="9" spans="1:5" x14ac:dyDescent="0.2">
      <c r="A9" t="s">
        <v>18</v>
      </c>
      <c r="B9" s="7">
        <v>186.8</v>
      </c>
      <c r="C9" s="7">
        <v>186.8</v>
      </c>
      <c r="D9" s="8">
        <f t="shared" si="1"/>
        <v>0</v>
      </c>
      <c r="E9" s="7">
        <v>186.8</v>
      </c>
    </row>
    <row r="10" spans="1:5" x14ac:dyDescent="0.2">
      <c r="A10" t="s">
        <v>7</v>
      </c>
      <c r="B10" s="7">
        <v>19198.3</v>
      </c>
      <c r="C10" s="7">
        <v>19206</v>
      </c>
      <c r="D10" s="8">
        <f t="shared" si="1"/>
        <v>0</v>
      </c>
      <c r="E10" s="7">
        <v>19206</v>
      </c>
    </row>
    <row r="11" spans="1:5" x14ac:dyDescent="0.2">
      <c r="A11" t="s">
        <v>8</v>
      </c>
      <c r="B11" s="7">
        <v>237802</v>
      </c>
      <c r="C11" s="7">
        <v>237897.2</v>
      </c>
      <c r="D11" s="8">
        <f t="shared" si="1"/>
        <v>-997</v>
      </c>
      <c r="E11" s="7">
        <v>236900.2</v>
      </c>
    </row>
    <row r="12" spans="1:5" x14ac:dyDescent="0.2">
      <c r="A12" t="s">
        <v>9</v>
      </c>
      <c r="B12" s="7">
        <v>6435.9</v>
      </c>
      <c r="C12" s="7">
        <v>6438.5</v>
      </c>
      <c r="D12" s="8">
        <f t="shared" si="1"/>
        <v>-6438.5</v>
      </c>
      <c r="E12" s="7">
        <v>0</v>
      </c>
    </row>
    <row r="13" spans="1:5" x14ac:dyDescent="0.2">
      <c r="A13" t="s">
        <v>10</v>
      </c>
      <c r="B13" s="7">
        <v>20463.3</v>
      </c>
      <c r="C13" s="7">
        <v>20471.5</v>
      </c>
      <c r="D13" s="8">
        <f t="shared" si="1"/>
        <v>6784.2999999999993</v>
      </c>
      <c r="E13" s="7">
        <v>27255.8</v>
      </c>
    </row>
    <row r="14" spans="1:5" x14ac:dyDescent="0.2">
      <c r="A14" t="s">
        <v>11</v>
      </c>
      <c r="B14" s="7">
        <v>4109.6000000000004</v>
      </c>
      <c r="C14" s="7">
        <v>4111.3</v>
      </c>
      <c r="D14" s="8">
        <f t="shared" si="1"/>
        <v>-2223.4</v>
      </c>
      <c r="E14" s="7">
        <v>1887.9</v>
      </c>
    </row>
    <row r="15" spans="1:5" x14ac:dyDescent="0.2">
      <c r="A15" t="s">
        <v>12</v>
      </c>
      <c r="B15" s="7">
        <v>1491.2</v>
      </c>
      <c r="C15" s="7">
        <v>1491.8</v>
      </c>
      <c r="D15" s="8">
        <f t="shared" si="1"/>
        <v>0</v>
      </c>
      <c r="E15" s="7">
        <v>1491.8</v>
      </c>
    </row>
    <row r="16" spans="1:5" x14ac:dyDescent="0.2">
      <c r="A16" t="s">
        <v>13</v>
      </c>
      <c r="B16" s="7">
        <v>14190.5</v>
      </c>
      <c r="C16" s="7">
        <v>14196.2</v>
      </c>
      <c r="D16" s="8">
        <f t="shared" si="1"/>
        <v>-24</v>
      </c>
      <c r="E16" s="7">
        <v>14172.2</v>
      </c>
    </row>
    <row r="17" spans="1:5" x14ac:dyDescent="0.2">
      <c r="A17" t="s">
        <v>14</v>
      </c>
      <c r="B17" s="7">
        <v>84785</v>
      </c>
      <c r="C17" s="7">
        <v>84818.9</v>
      </c>
      <c r="D17" s="8">
        <f t="shared" si="1"/>
        <v>10143.100000000006</v>
      </c>
      <c r="E17" s="7">
        <v>94962</v>
      </c>
    </row>
    <row r="18" spans="1:5" x14ac:dyDescent="0.2">
      <c r="A18" t="s">
        <v>15</v>
      </c>
      <c r="B18" s="7">
        <v>-713.7</v>
      </c>
      <c r="C18" s="7">
        <v>-713.9</v>
      </c>
      <c r="D18" s="8">
        <f t="shared" si="1"/>
        <v>0</v>
      </c>
      <c r="E18" s="7">
        <v>-713.9</v>
      </c>
    </row>
    <row r="19" spans="1:5" x14ac:dyDescent="0.2">
      <c r="A19" t="s">
        <v>16</v>
      </c>
      <c r="B19" s="7">
        <v>2709.7</v>
      </c>
      <c r="C19" s="7">
        <v>2710.8</v>
      </c>
      <c r="D19" s="8">
        <f t="shared" si="1"/>
        <v>2510.8000000000002</v>
      </c>
      <c r="E19" s="7">
        <v>5221.6000000000004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2020</vt:lpstr>
      <vt:lpstr>2019</vt:lpstr>
      <vt:lpstr>2018</vt:lpstr>
      <vt:lpstr>2017</vt:lpstr>
    </vt:vector>
  </TitlesOfParts>
  <Company>Danmarks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Svensson</dc:creator>
  <cp:lastModifiedBy>Per Svensson</cp:lastModifiedBy>
  <cp:lastPrinted>2020-09-24T07:49:43Z</cp:lastPrinted>
  <dcterms:created xsi:type="dcterms:W3CDTF">2020-09-01T07:02:06Z</dcterms:created>
  <dcterms:modified xsi:type="dcterms:W3CDTF">2021-09-20T11:21:20Z</dcterms:modified>
</cp:coreProperties>
</file>