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_px4440">#REF!</definedName>
    <definedName name="bookpx14180">#REF!</definedName>
    <definedName name="bookpx14181">#REF!</definedName>
    <definedName name="bookpx4440">#REF!</definedName>
  </definedNames>
  <calcPr calcId="145621"/>
</workbook>
</file>

<file path=xl/calcChain.xml><?xml version="1.0" encoding="utf-8"?>
<calcChain xmlns="http://schemas.openxmlformats.org/spreadsheetml/2006/main">
  <c r="E31" i="4" l="1"/>
  <c r="D31" i="4"/>
  <c r="C31" i="4"/>
  <c r="B31" i="4"/>
  <c r="A31" i="4"/>
  <c r="E30" i="4"/>
  <c r="D30" i="4"/>
  <c r="C30" i="4"/>
  <c r="B30" i="4"/>
  <c r="A30" i="4"/>
  <c r="E29" i="4"/>
  <c r="D29" i="4"/>
  <c r="C29" i="4"/>
  <c r="B29" i="4"/>
  <c r="A29" i="4"/>
  <c r="E28" i="4"/>
  <c r="D28" i="4"/>
  <c r="C28" i="4"/>
  <c r="B28" i="4"/>
  <c r="A28" i="4"/>
  <c r="E27" i="4"/>
  <c r="D27" i="4"/>
  <c r="C27" i="4"/>
  <c r="B27" i="4"/>
  <c r="A27" i="4"/>
  <c r="E26" i="4"/>
  <c r="D26" i="4"/>
  <c r="C26" i="4"/>
  <c r="B26" i="4"/>
  <c r="A26" i="4"/>
  <c r="E25" i="4"/>
  <c r="D25" i="4"/>
  <c r="C25" i="4"/>
  <c r="B25" i="4"/>
  <c r="A25" i="4"/>
  <c r="E24" i="4"/>
  <c r="D24" i="4"/>
  <c r="C24" i="4"/>
  <c r="B24" i="4"/>
  <c r="A24" i="4"/>
  <c r="E23" i="4"/>
  <c r="D23" i="4"/>
  <c r="C23" i="4"/>
  <c r="B23" i="4"/>
  <c r="A23" i="4"/>
  <c r="E22" i="4"/>
  <c r="D22" i="4"/>
  <c r="C22" i="4"/>
  <c r="B22" i="4"/>
  <c r="A22" i="4"/>
  <c r="E21" i="4"/>
  <c r="D21" i="4"/>
  <c r="C21" i="4"/>
  <c r="B21" i="4"/>
  <c r="A21" i="4"/>
  <c r="E20" i="4"/>
  <c r="D20" i="4"/>
  <c r="C20" i="4"/>
  <c r="B20" i="4"/>
  <c r="A20" i="4"/>
  <c r="E19" i="4"/>
  <c r="D19" i="4"/>
  <c r="C19" i="4"/>
  <c r="B19" i="4"/>
  <c r="A19" i="4"/>
  <c r="E18" i="4"/>
  <c r="D18" i="4"/>
  <c r="C18" i="4"/>
  <c r="B18" i="4"/>
  <c r="A18" i="4"/>
  <c r="E17" i="4"/>
  <c r="D17" i="4"/>
  <c r="C17" i="4"/>
  <c r="B17" i="4"/>
  <c r="A17" i="4"/>
  <c r="E16" i="4"/>
  <c r="D16" i="4"/>
  <c r="C16" i="4"/>
  <c r="B16" i="4"/>
  <c r="A16" i="4"/>
  <c r="E15" i="4"/>
  <c r="D15" i="4"/>
  <c r="C15" i="4"/>
  <c r="B15" i="4"/>
  <c r="A15" i="4"/>
  <c r="E14" i="4"/>
  <c r="D14" i="4"/>
  <c r="C14" i="4"/>
  <c r="B14" i="4"/>
  <c r="A14" i="4"/>
  <c r="E13" i="4"/>
  <c r="D13" i="4"/>
  <c r="C13" i="4"/>
  <c r="B13" i="4"/>
  <c r="A13" i="4"/>
  <c r="E12" i="4"/>
  <c r="D12" i="4"/>
  <c r="C12" i="4"/>
  <c r="B12" i="4"/>
  <c r="A12" i="4"/>
  <c r="E11" i="4"/>
  <c r="D11" i="4"/>
  <c r="C11" i="4"/>
  <c r="B11" i="4"/>
  <c r="A11" i="4"/>
  <c r="E10" i="4"/>
  <c r="D10" i="4"/>
  <c r="C10" i="4"/>
  <c r="B10" i="4"/>
  <c r="A10" i="4"/>
  <c r="E9" i="4"/>
  <c r="D9" i="4"/>
  <c r="C9" i="4"/>
  <c r="B9" i="4"/>
  <c r="A9" i="4"/>
  <c r="E8" i="4"/>
  <c r="D8" i="4"/>
  <c r="C8" i="4"/>
  <c r="B8" i="4"/>
  <c r="A8" i="4"/>
  <c r="E7" i="4"/>
  <c r="D7" i="4"/>
  <c r="C7" i="4"/>
  <c r="B7" i="4"/>
  <c r="A7" i="4"/>
  <c r="E6" i="4"/>
  <c r="D6" i="4"/>
  <c r="C6" i="4"/>
  <c r="B6" i="4"/>
  <c r="A6" i="4"/>
  <c r="E5" i="4"/>
  <c r="D5" i="4"/>
  <c r="C5" i="4"/>
  <c r="B5" i="4"/>
  <c r="A5" i="4"/>
</calcChain>
</file>

<file path=xl/sharedStrings.xml><?xml version="1.0" encoding="utf-8"?>
<sst xmlns="http://schemas.openxmlformats.org/spreadsheetml/2006/main" count="64" uniqueCount="54">
  <si>
    <t>Antal</t>
  </si>
  <si>
    <t>Tusinde</t>
  </si>
  <si>
    <t>Nye tal offentliggøres marts 2014.</t>
  </si>
  <si>
    <t>www.statistikbanken.dk/bio1 og bio2</t>
  </si>
  <si>
    <t>Solgte biografbilletter</t>
  </si>
  <si>
    <t xml:space="preserve">  Millioner</t>
  </si>
  <si>
    <t xml:space="preserve">Danske film  </t>
  </si>
  <si>
    <t xml:space="preserve">Europæiske film  </t>
  </si>
  <si>
    <t xml:space="preserve">Amerikanske film  </t>
  </si>
  <si>
    <t xml:space="preserve">Øvrige film  </t>
  </si>
  <si>
    <t xml:space="preserve">Biografteatre i 4. kvartal  </t>
  </si>
  <si>
    <t xml:space="preserve">Biografsale i 4. kvartal  </t>
  </si>
  <si>
    <t xml:space="preserve">Faste siddepladser  </t>
  </si>
  <si>
    <t>1 Fra 2007 er det hele året.</t>
  </si>
  <si>
    <r>
      <t>Film vist i biografen i alt</t>
    </r>
    <r>
      <rPr>
        <sz val="10"/>
        <rFont val="Arial"/>
        <family val="2"/>
      </rPr>
      <t xml:space="preserve">  </t>
    </r>
  </si>
  <si>
    <r>
      <t>Film med premiere i året i alt</t>
    </r>
    <r>
      <rPr>
        <sz val="10"/>
        <rFont val="Arial"/>
        <family val="2"/>
      </rPr>
      <t xml:space="preserve">  </t>
    </r>
  </si>
  <si>
    <r>
      <t>Biografer1</t>
    </r>
    <r>
      <rPr>
        <sz val="10"/>
        <rFont val="Arial"/>
        <family val="2"/>
      </rPr>
      <t> </t>
    </r>
  </si>
  <si>
    <r>
      <t>Solgte biografbilletter i alt</t>
    </r>
    <r>
      <rPr>
        <sz val="10"/>
        <rFont val="Arial"/>
        <family val="2"/>
      </rPr>
      <t xml:space="preserve">  </t>
    </r>
  </si>
  <si>
    <t>miliioner</t>
  </si>
  <si>
    <t>tusinde</t>
  </si>
  <si>
    <t>Danske film</t>
  </si>
  <si>
    <t>Amerikanske
film</t>
  </si>
  <si>
    <t>Europæiske
film</t>
  </si>
  <si>
    <t>Øvrige udenlandske film</t>
  </si>
  <si>
    <t>Amerikanske film</t>
  </si>
  <si>
    <t>Europæiske film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</si>
  <si>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</si>
  <si>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</si>
  <si>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</si>
  <si>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</si>
  <si>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</si>
  <si>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</si>
  <si>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</si>
  <si>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</si>
  <si>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</si>
  <si>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</si>
  <si>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</si>
  <si>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</si>
  <si>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</si>
  <si>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</si>
  <si>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</si>
  <si>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</si>
  <si>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</si>
  <si>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</si>
  <si>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</si>
  <si>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</si>
  <si>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</si>
  <si>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</si>
  <si>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</si>
  <si>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</si>
  <si>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rettet med røde tal 30. september 2013</t>
  </si>
  <si>
    <r>
      <t xml:space="preserve">Film - </t>
    </r>
    <r>
      <rPr>
        <sz val="10"/>
        <color rgb="FFFF0000"/>
        <rFont val="Arial"/>
        <family val="2"/>
      </rPr>
      <t>rettet med røde tal 30. september 2013</t>
    </r>
  </si>
  <si>
    <r>
      <t>Antal solgte biografbilletter -</t>
    </r>
    <r>
      <rPr>
        <b/>
        <sz val="10"/>
        <color rgb="FFFF0000"/>
        <rFont val="Arial"/>
        <family val="2"/>
      </rPr>
      <t xml:space="preserve"> figur rettet 30. september 2013, Europæiske og Amerikanske film var byttet om</t>
    </r>
  </si>
  <si>
    <t>Øvrige uden-
landske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</si>
</sst>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Helv"/>
    </font>
    <font>
      <sz val="10"/>
      <color indexed="11"/>
      <name val="Helv"/>
    </font>
    <font>
      <sz val="10"/>
      <color rgb="FFFF0000"/>
      <name val="Arial"/>
      <family val="2"/>
    </font>
    <font>
      <sz val="9"/>
      <color rgb="FFFF0000"/>
      <name val="Georgia"/>
      <family val="1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indexed="6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rgb="FF00863B"/>
      </right>
      <top/>
      <bottom/>
      <diagonal/>
    </border>
    <border>
      <left/>
      <right/>
      <top/>
      <bottom style="medium">
        <color rgb="FF00863B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5" fillId="0" borderId="0"/>
    <xf numFmtId="164" fontId="8" fillId="0" borderId="0"/>
    <xf numFmtId="0" fontId="9" fillId="0" borderId="0"/>
  </cellStyleXfs>
  <cellXfs count="6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top"/>
    </xf>
    <xf numFmtId="0" fontId="11" fillId="0" borderId="0" xfId="0" applyFont="1"/>
    <xf numFmtId="164" fontId="3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/>
    <xf numFmtId="164" fontId="2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 applyAlignment="1">
      <alignment wrapText="1"/>
    </xf>
    <xf numFmtId="164" fontId="0" fillId="0" borderId="3" xfId="0" applyNumberFormat="1" applyBorder="1"/>
    <xf numFmtId="164" fontId="0" fillId="0" borderId="4" xfId="0" applyNumberFormat="1" applyBorder="1" applyAlignment="1">
      <alignment wrapText="1"/>
    </xf>
    <xf numFmtId="164" fontId="13" fillId="0" borderId="4" xfId="0" applyNumberFormat="1" applyFon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14" fillId="0" borderId="0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0" fillId="0" borderId="7" xfId="0" applyNumberFormat="1" applyBorder="1" applyAlignment="1">
      <alignment horizontal="right"/>
    </xf>
    <xf numFmtId="1" fontId="0" fillId="0" borderId="8" xfId="0" applyNumberFormat="1" applyBorder="1"/>
    <xf numFmtId="1" fontId="13" fillId="0" borderId="8" xfId="0" applyNumberFormat="1" applyFont="1" applyBorder="1"/>
    <xf numFmtId="1" fontId="0" fillId="0" borderId="9" xfId="0" applyNumberFormat="1" applyBorder="1"/>
    <xf numFmtId="164" fontId="13" fillId="0" borderId="8" xfId="0" applyNumberFormat="1" applyFont="1" applyBorder="1"/>
    <xf numFmtId="164" fontId="13" fillId="0" borderId="8" xfId="0" applyNumberFormat="1" applyFont="1" applyBorder="1" applyAlignment="1">
      <alignment horizontal="right"/>
    </xf>
    <xf numFmtId="164" fontId="3" fillId="0" borderId="6" xfId="0" applyNumberFormat="1" applyFont="1" applyBorder="1"/>
    <xf numFmtId="164" fontId="0" fillId="0" borderId="0" xfId="0" applyNumberFormat="1"/>
    <xf numFmtId="0" fontId="0" fillId="0" borderId="7" xfId="0" applyNumberForma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1" fontId="13" fillId="0" borderId="8" xfId="0" applyNumberFormat="1" applyFont="1" applyFill="1" applyBorder="1" applyAlignment="1">
      <alignment horizontal="right"/>
    </xf>
    <xf numFmtId="1" fontId="0" fillId="0" borderId="9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15" fillId="0" borderId="0" xfId="0" applyNumberFormat="1" applyFont="1" applyFill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13" fillId="0" borderId="10" xfId="0" applyNumberFormat="1" applyFon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5" fillId="0" borderId="3" xfId="0" applyNumberFormat="1" applyFont="1" applyBorder="1"/>
    <xf numFmtId="164" fontId="5" fillId="0" borderId="4" xfId="0" applyNumberFormat="1" applyFont="1" applyBorder="1" applyAlignment="1">
      <alignment wrapText="1"/>
    </xf>
    <xf numFmtId="0" fontId="5" fillId="0" borderId="7" xfId="0" applyNumberFormat="1" applyFont="1" applyBorder="1" applyAlignment="1">
      <alignment horizontal="right"/>
    </xf>
    <xf numFmtId="164" fontId="5" fillId="0" borderId="8" xfId="0" applyNumberFormat="1" applyFont="1" applyBorder="1"/>
    <xf numFmtId="0" fontId="5" fillId="0" borderId="7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164" fontId="5" fillId="0" borderId="5" xfId="0" applyNumberFormat="1" applyFont="1" applyBorder="1" applyAlignment="1">
      <alignment wrapText="1"/>
    </xf>
    <xf numFmtId="164" fontId="5" fillId="0" borderId="9" xfId="0" applyNumberFormat="1" applyFont="1" applyBorder="1"/>
  </cellXfs>
  <cellStyles count="4">
    <cellStyle name="fedsort" xfId="2"/>
    <cellStyle name="grøn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90629409485377E-2"/>
          <c:y val="6.6206705293913745E-2"/>
          <c:w val="0.82569751204497766"/>
          <c:h val="0.86375278561877877"/>
        </c:manualLayout>
      </c:layout>
      <c:areaChart>
        <c:grouping val="stacked"/>
        <c:varyColors val="0"/>
        <c:ser>
          <c:idx val="0"/>
          <c:order val="0"/>
          <c:tx>
            <c:strRef>
              <c:f>Figurdata!$B$4</c:f>
              <c:strCache>
                <c:ptCount val="1"/>
                <c:pt idx="0">
                  <c:v>Danske film</c:v>
                </c:pt>
              </c:strCache>
            </c:strRef>
          </c:tx>
          <c:spPr>
            <a:solidFill>
              <a:srgbClr val="A3C195"/>
            </a:solidFill>
            <a:ln w="22225">
              <a:solidFill>
                <a:srgbClr val="A3C195"/>
              </a:solidFill>
              <a:prstDash val="solid"/>
            </a:ln>
          </c:spPr>
          <c:cat>
            <c:strRef>
              <c:f>Figurdata!$A$21:$A$31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Figurdata!$B$21:$B$31</c:f>
              <c:numCache>
                <c:formatCode>0</c:formatCode>
                <c:ptCount val="11"/>
                <c:pt idx="0">
                  <c:v>3.242</c:v>
                </c:pt>
                <c:pt idx="1">
                  <c:v>3.1669999999999998</c:v>
                </c:pt>
                <c:pt idx="2">
                  <c:v>3.0249999999999999</c:v>
                </c:pt>
                <c:pt idx="3">
                  <c:v>3.9529999999999998</c:v>
                </c:pt>
                <c:pt idx="4">
                  <c:v>3.1269999999999998</c:v>
                </c:pt>
                <c:pt idx="5">
                  <c:v>3.101</c:v>
                </c:pt>
                <c:pt idx="6">
                  <c:v>4.2750000000000004</c:v>
                </c:pt>
                <c:pt idx="7">
                  <c:v>2.4340000000000002</c:v>
                </c:pt>
                <c:pt idx="8">
                  <c:v>2.8820000000000001</c:v>
                </c:pt>
                <c:pt idx="9">
                  <c:v>3.363</c:v>
                </c:pt>
                <c:pt idx="10">
                  <c:v>3.8980000000000001</c:v>
                </c:pt>
              </c:numCache>
            </c:numRef>
          </c:val>
        </c:ser>
        <c:ser>
          <c:idx val="1"/>
          <c:order val="1"/>
          <c:tx>
            <c:strRef>
              <c:f>Figurdata!$C$4</c:f>
              <c:strCache>
                <c:ptCount val="1"/>
                <c:pt idx="0">
                  <c:v>Amerikanske
film</c:v>
                </c:pt>
              </c:strCache>
            </c:strRef>
          </c:tx>
          <c:spPr>
            <a:solidFill>
              <a:srgbClr val="C9827F"/>
            </a:solidFill>
            <a:ln w="22225">
              <a:solidFill>
                <a:srgbClr val="C9827F"/>
              </a:solidFill>
              <a:prstDash val="solid"/>
            </a:ln>
          </c:spPr>
          <c:cat>
            <c:strRef>
              <c:f>Figurdata!$A$21:$A$31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Figurdata!$C$21:$C$31</c:f>
              <c:numCache>
                <c:formatCode>0</c:formatCode>
                <c:ptCount val="11"/>
                <c:pt idx="0">
                  <c:v>7.3280000000000003</c:v>
                </c:pt>
                <c:pt idx="1">
                  <c:v>7.43</c:v>
                </c:pt>
                <c:pt idx="2">
                  <c:v>8.1620000000000008</c:v>
                </c:pt>
                <c:pt idx="3">
                  <c:v>6.23</c:v>
                </c:pt>
                <c:pt idx="4">
                  <c:v>7.27</c:v>
                </c:pt>
                <c:pt idx="5">
                  <c:v>6.3970000000000002</c:v>
                </c:pt>
                <c:pt idx="6">
                  <c:v>6.88</c:v>
                </c:pt>
                <c:pt idx="7">
                  <c:v>7.11</c:v>
                </c:pt>
                <c:pt idx="8">
                  <c:v>7.7439999999999998</c:v>
                </c:pt>
                <c:pt idx="9">
                  <c:v>6.9850000000000003</c:v>
                </c:pt>
                <c:pt idx="10">
                  <c:v>6.9429999999999996</c:v>
                </c:pt>
              </c:numCache>
            </c:numRef>
          </c:val>
        </c:ser>
        <c:ser>
          <c:idx val="2"/>
          <c:order val="2"/>
          <c:tx>
            <c:strRef>
              <c:f>Figurdata!$D$4</c:f>
              <c:strCache>
                <c:ptCount val="1"/>
                <c:pt idx="0">
                  <c:v>Europæiske
film</c:v>
                </c:pt>
              </c:strCache>
            </c:strRef>
          </c:tx>
          <c:spPr>
            <a:solidFill>
              <a:srgbClr val="479651"/>
            </a:solidFill>
            <a:ln w="22225">
              <a:solidFill>
                <a:srgbClr val="479651"/>
              </a:solidFill>
              <a:prstDash val="solid"/>
            </a:ln>
          </c:spPr>
          <c:cat>
            <c:strRef>
              <c:f>Figurdata!$A$21:$A$31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Figurdata!$D$21:$D$31</c:f>
              <c:numCache>
                <c:formatCode>0</c:formatCode>
                <c:ptCount val="11"/>
                <c:pt idx="0">
                  <c:v>2.2130000000000001</c:v>
                </c:pt>
                <c:pt idx="1">
                  <c:v>1.4059999999999999</c:v>
                </c:pt>
                <c:pt idx="2">
                  <c:v>1.4990000000000001</c:v>
                </c:pt>
                <c:pt idx="3">
                  <c:v>1.8939999999999999</c:v>
                </c:pt>
                <c:pt idx="4">
                  <c:v>2.0190000000000001</c:v>
                </c:pt>
                <c:pt idx="5">
                  <c:v>2.3740000000000001</c:v>
                </c:pt>
                <c:pt idx="6">
                  <c:v>1.9119999999999999</c:v>
                </c:pt>
                <c:pt idx="7">
                  <c:v>3.899</c:v>
                </c:pt>
                <c:pt idx="8">
                  <c:v>1.9590000000000001</c:v>
                </c:pt>
                <c:pt idx="9">
                  <c:v>1.899</c:v>
                </c:pt>
                <c:pt idx="10">
                  <c:v>2.585</c:v>
                </c:pt>
              </c:numCache>
            </c:numRef>
          </c:val>
        </c:ser>
        <c:ser>
          <c:idx val="3"/>
          <c:order val="3"/>
          <c:tx>
            <c:strRef>
              <c:f>Figurdata!$E$4</c:f>
              <c:strCache>
                <c:ptCount val="1"/>
                <c:pt idx="0">
                  <c:v>Øvrige uden-
landske film</c:v>
                </c:pt>
              </c:strCache>
            </c:strRef>
          </c:tx>
          <c:spPr>
            <a:solidFill>
              <a:srgbClr val="A1343A"/>
            </a:solidFill>
            <a:ln w="22225">
              <a:solidFill>
                <a:srgbClr val="A1343A"/>
              </a:solidFill>
              <a:prstDash val="solid"/>
            </a:ln>
          </c:spPr>
          <c:cat>
            <c:strRef>
              <c:f>Figurdata!$A$21:$A$31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Figurdata!$E$21:$E$31</c:f>
              <c:numCache>
                <c:formatCode>0</c:formatCode>
                <c:ptCount val="11"/>
                <c:pt idx="0">
                  <c:v>0.127</c:v>
                </c:pt>
                <c:pt idx="1">
                  <c:v>0.29299999999999998</c:v>
                </c:pt>
                <c:pt idx="2">
                  <c:v>0.10100000000000001</c:v>
                </c:pt>
                <c:pt idx="3">
                  <c:v>0.11</c:v>
                </c:pt>
                <c:pt idx="4">
                  <c:v>0.188</c:v>
                </c:pt>
                <c:pt idx="5">
                  <c:v>0.23400000000000001</c:v>
                </c:pt>
                <c:pt idx="6">
                  <c:v>0.17899999999999999</c:v>
                </c:pt>
                <c:pt idx="7">
                  <c:v>0.63800000000000001</c:v>
                </c:pt>
                <c:pt idx="8">
                  <c:v>0.36799999999999999</c:v>
                </c:pt>
                <c:pt idx="9">
                  <c:v>0.186</c:v>
                </c:pt>
                <c:pt idx="10">
                  <c:v>0.16400000000000001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926976"/>
        <c:axId val="186928512"/>
      </c:areaChart>
      <c:catAx>
        <c:axId val="18692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186928512"/>
        <c:crosses val="autoZero"/>
        <c:auto val="1"/>
        <c:lblAlgn val="ctr"/>
        <c:lblOffset val="100"/>
        <c:noMultiLvlLbl val="0"/>
      </c:catAx>
      <c:valAx>
        <c:axId val="186928512"/>
        <c:scaling>
          <c:orientation val="minMax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86926976"/>
        <c:crosses val="autoZero"/>
        <c:crossBetween val="midCat"/>
      </c:valAx>
      <c:spPr>
        <a:solidFill>
          <a:srgbClr val="FFFFFF"/>
        </a:solidFill>
        <a:ln w="3175"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6562059965345561"/>
          <c:y val="0.20093334924043585"/>
          <c:w val="0.12312065448643431"/>
          <c:h val="0.7241255070388928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90629409485377E-2"/>
          <c:y val="6.6206705293913745E-2"/>
          <c:w val="0.82569751204497766"/>
          <c:h val="0.86375278561877877"/>
        </c:manualLayout>
      </c:layout>
      <c:areaChart>
        <c:grouping val="stacked"/>
        <c:varyColors val="0"/>
        <c:ser>
          <c:idx val="0"/>
          <c:order val="0"/>
          <c:tx>
            <c:strRef>
              <c:f>Figurdata!$B$4</c:f>
              <c:strCache>
                <c:ptCount val="1"/>
                <c:pt idx="0">
                  <c:v>Danske film</c:v>
                </c:pt>
              </c:strCache>
            </c:strRef>
          </c:tx>
          <c:spPr>
            <a:solidFill>
              <a:srgbClr val="A3C195"/>
            </a:solidFill>
            <a:ln w="22225">
              <a:solidFill>
                <a:srgbClr val="A3C195"/>
              </a:solidFill>
              <a:prstDash val="solid"/>
            </a:ln>
          </c:spPr>
          <c:cat>
            <c:strRef>
              <c:f>Figurdata!$A$21:$A$31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Figurdata!$B$21:$B$31</c:f>
              <c:numCache>
                <c:formatCode>0</c:formatCode>
                <c:ptCount val="11"/>
                <c:pt idx="0">
                  <c:v>3.242</c:v>
                </c:pt>
                <c:pt idx="1">
                  <c:v>3.1669999999999998</c:v>
                </c:pt>
                <c:pt idx="2">
                  <c:v>3.0249999999999999</c:v>
                </c:pt>
                <c:pt idx="3">
                  <c:v>3.9529999999999998</c:v>
                </c:pt>
                <c:pt idx="4">
                  <c:v>3.1269999999999998</c:v>
                </c:pt>
                <c:pt idx="5">
                  <c:v>3.101</c:v>
                </c:pt>
                <c:pt idx="6">
                  <c:v>4.2750000000000004</c:v>
                </c:pt>
                <c:pt idx="7">
                  <c:v>2.4340000000000002</c:v>
                </c:pt>
                <c:pt idx="8">
                  <c:v>2.8820000000000001</c:v>
                </c:pt>
                <c:pt idx="9">
                  <c:v>3.363</c:v>
                </c:pt>
                <c:pt idx="10">
                  <c:v>3.8980000000000001</c:v>
                </c:pt>
              </c:numCache>
            </c:numRef>
          </c:val>
        </c:ser>
        <c:ser>
          <c:idx val="1"/>
          <c:order val="1"/>
          <c:tx>
            <c:strRef>
              <c:f>Figurdata!$C$4</c:f>
              <c:strCache>
                <c:ptCount val="1"/>
                <c:pt idx="0">
                  <c:v>Amerikanske
film</c:v>
                </c:pt>
              </c:strCache>
            </c:strRef>
          </c:tx>
          <c:spPr>
            <a:solidFill>
              <a:srgbClr val="C9827F"/>
            </a:solidFill>
            <a:ln w="22225">
              <a:solidFill>
                <a:srgbClr val="C9827F"/>
              </a:solidFill>
              <a:prstDash val="solid"/>
            </a:ln>
          </c:spPr>
          <c:cat>
            <c:strRef>
              <c:f>Figurdata!$A$21:$A$31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Figurdata!$C$21:$C$31</c:f>
              <c:numCache>
                <c:formatCode>0</c:formatCode>
                <c:ptCount val="11"/>
                <c:pt idx="0">
                  <c:v>7.3280000000000003</c:v>
                </c:pt>
                <c:pt idx="1">
                  <c:v>7.43</c:v>
                </c:pt>
                <c:pt idx="2">
                  <c:v>8.1620000000000008</c:v>
                </c:pt>
                <c:pt idx="3">
                  <c:v>6.23</c:v>
                </c:pt>
                <c:pt idx="4">
                  <c:v>7.27</c:v>
                </c:pt>
                <c:pt idx="5">
                  <c:v>6.3970000000000002</c:v>
                </c:pt>
                <c:pt idx="6">
                  <c:v>6.88</c:v>
                </c:pt>
                <c:pt idx="7">
                  <c:v>7.11</c:v>
                </c:pt>
                <c:pt idx="8">
                  <c:v>7.7439999999999998</c:v>
                </c:pt>
                <c:pt idx="9">
                  <c:v>6.9850000000000003</c:v>
                </c:pt>
                <c:pt idx="10">
                  <c:v>6.9429999999999996</c:v>
                </c:pt>
              </c:numCache>
            </c:numRef>
          </c:val>
        </c:ser>
        <c:ser>
          <c:idx val="2"/>
          <c:order val="2"/>
          <c:tx>
            <c:strRef>
              <c:f>Figurdata!$D$4</c:f>
              <c:strCache>
                <c:ptCount val="1"/>
                <c:pt idx="0">
                  <c:v>Europæiske
film</c:v>
                </c:pt>
              </c:strCache>
            </c:strRef>
          </c:tx>
          <c:spPr>
            <a:solidFill>
              <a:srgbClr val="479651"/>
            </a:solidFill>
            <a:ln w="22225">
              <a:solidFill>
                <a:srgbClr val="479651"/>
              </a:solidFill>
              <a:prstDash val="solid"/>
            </a:ln>
          </c:spPr>
          <c:cat>
            <c:strRef>
              <c:f>Figurdata!$A$21:$A$31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Figurdata!$D$21:$D$31</c:f>
              <c:numCache>
                <c:formatCode>0</c:formatCode>
                <c:ptCount val="11"/>
                <c:pt idx="0">
                  <c:v>2.2130000000000001</c:v>
                </c:pt>
                <c:pt idx="1">
                  <c:v>1.4059999999999999</c:v>
                </c:pt>
                <c:pt idx="2">
                  <c:v>1.4990000000000001</c:v>
                </c:pt>
                <c:pt idx="3">
                  <c:v>1.8939999999999999</c:v>
                </c:pt>
                <c:pt idx="4">
                  <c:v>2.0190000000000001</c:v>
                </c:pt>
                <c:pt idx="5">
                  <c:v>2.3740000000000001</c:v>
                </c:pt>
                <c:pt idx="6">
                  <c:v>1.9119999999999999</c:v>
                </c:pt>
                <c:pt idx="7">
                  <c:v>3.899</c:v>
                </c:pt>
                <c:pt idx="8">
                  <c:v>1.9590000000000001</c:v>
                </c:pt>
                <c:pt idx="9">
                  <c:v>1.899</c:v>
                </c:pt>
                <c:pt idx="10">
                  <c:v>2.585</c:v>
                </c:pt>
              </c:numCache>
            </c:numRef>
          </c:val>
        </c:ser>
        <c:ser>
          <c:idx val="3"/>
          <c:order val="3"/>
          <c:tx>
            <c:strRef>
              <c:f>Figurdata!$E$4</c:f>
              <c:strCache>
                <c:ptCount val="1"/>
                <c:pt idx="0">
                  <c:v>Øvrige uden-
landske film</c:v>
                </c:pt>
              </c:strCache>
            </c:strRef>
          </c:tx>
          <c:spPr>
            <a:solidFill>
              <a:srgbClr val="A1343A"/>
            </a:solidFill>
            <a:ln w="22225">
              <a:solidFill>
                <a:srgbClr val="A1343A"/>
              </a:solidFill>
              <a:prstDash val="solid"/>
            </a:ln>
          </c:spPr>
          <c:cat>
            <c:strRef>
              <c:f>Figurdata!$A$21:$A$31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Figurdata!$E$21:$E$31</c:f>
              <c:numCache>
                <c:formatCode>0</c:formatCode>
                <c:ptCount val="11"/>
                <c:pt idx="0">
                  <c:v>0.127</c:v>
                </c:pt>
                <c:pt idx="1">
                  <c:v>0.29299999999999998</c:v>
                </c:pt>
                <c:pt idx="2">
                  <c:v>0.10100000000000001</c:v>
                </c:pt>
                <c:pt idx="3">
                  <c:v>0.11</c:v>
                </c:pt>
                <c:pt idx="4">
                  <c:v>0.188</c:v>
                </c:pt>
                <c:pt idx="5">
                  <c:v>0.23400000000000001</c:v>
                </c:pt>
                <c:pt idx="6">
                  <c:v>0.17899999999999999</c:v>
                </c:pt>
                <c:pt idx="7">
                  <c:v>0.63800000000000001</c:v>
                </c:pt>
                <c:pt idx="8">
                  <c:v>0.36799999999999999</c:v>
                </c:pt>
                <c:pt idx="9">
                  <c:v>0.186</c:v>
                </c:pt>
                <c:pt idx="10">
                  <c:v>0.16400000000000001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47872"/>
        <c:axId val="48206976"/>
      </c:areaChart>
      <c:catAx>
        <c:axId val="45247872"/>
        <c:scaling>
          <c:orientation val="minMax"/>
        </c:scaling>
        <c:delete val="0"/>
        <c:axPos val="b"/>
        <c:numFmt formatCode="#\ ###\ ##0" sourceLinked="1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48206976"/>
        <c:crosses val="autoZero"/>
        <c:auto val="1"/>
        <c:lblAlgn val="ctr"/>
        <c:lblOffset val="100"/>
        <c:noMultiLvlLbl val="0"/>
      </c:catAx>
      <c:valAx>
        <c:axId val="48206976"/>
        <c:scaling>
          <c:orientation val="minMax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45247872"/>
        <c:crosses val="autoZero"/>
        <c:crossBetween val="midCat"/>
      </c:valAx>
      <c:spPr>
        <a:solidFill>
          <a:srgbClr val="FFFFFF"/>
        </a:solidFill>
        <a:ln w="3175"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6562059965345561"/>
          <c:y val="0.20093334924043585"/>
          <c:w val="0.12312065448643431"/>
          <c:h val="0.7241255070388928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32</xdr:row>
      <xdr:rowOff>123825</xdr:rowOff>
    </xdr:from>
    <xdr:to>
      <xdr:col>10</xdr:col>
      <xdr:colOff>276225</xdr:colOff>
      <xdr:row>48</xdr:row>
      <xdr:rowOff>57150</xdr:rowOff>
    </xdr:to>
    <xdr:graphicFrame macro="">
      <xdr:nvGraphicFramePr>
        <xdr:cNvPr id="2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32</xdr:row>
      <xdr:rowOff>123825</xdr:rowOff>
    </xdr:from>
    <xdr:to>
      <xdr:col>10</xdr:col>
      <xdr:colOff>276225</xdr:colOff>
      <xdr:row>48</xdr:row>
      <xdr:rowOff>57150</xdr:rowOff>
    </xdr:to>
    <xdr:graphicFrame macro="">
      <xdr:nvGraphicFramePr>
        <xdr:cNvPr id="3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atistisk%20Ti&#229;rsoversigt\PDF%20-%20Net\Figurer\F0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Info"/>
      <sheetName val="Figurdata"/>
    </sheetNames>
    <sheetDataSet>
      <sheetData sheetId="0"/>
      <sheetData sheetId="1">
        <row r="4">
          <cell r="B4" t="str">
            <v>Danske film</v>
          </cell>
          <cell r="C4" t="str">
            <v>Amerikanske
film</v>
          </cell>
          <cell r="D4" t="str">
            <v>Europæiske
film</v>
          </cell>
          <cell r="E4" t="str">
            <v>Øvrige uden-
landske film</v>
          </cell>
        </row>
        <row r="21">
          <cell r="A21" t="str">
            <v>2002</v>
          </cell>
          <cell r="B21">
            <v>3.242</v>
          </cell>
          <cell r="C21">
            <v>7.3280000000000003</v>
          </cell>
          <cell r="D21">
            <v>2.2130000000000001</v>
          </cell>
          <cell r="E21">
            <v>0.127</v>
          </cell>
        </row>
        <row r="22">
          <cell r="A22" t="str">
            <v>2003</v>
          </cell>
          <cell r="B22">
            <v>3.1669999999999998</v>
          </cell>
          <cell r="C22">
            <v>7.43</v>
          </cell>
          <cell r="D22">
            <v>1.4059999999999999</v>
          </cell>
          <cell r="E22">
            <v>0.29299999999999998</v>
          </cell>
        </row>
        <row r="23">
          <cell r="A23" t="str">
            <v>2004</v>
          </cell>
          <cell r="B23">
            <v>3.0249999999999999</v>
          </cell>
          <cell r="C23">
            <v>8.1620000000000008</v>
          </cell>
          <cell r="D23">
            <v>1.4990000000000001</v>
          </cell>
          <cell r="E23">
            <v>0.10100000000000001</v>
          </cell>
        </row>
        <row r="24">
          <cell r="A24" t="str">
            <v>2005</v>
          </cell>
          <cell r="B24">
            <v>3.9529999999999998</v>
          </cell>
          <cell r="C24">
            <v>6.23</v>
          </cell>
          <cell r="D24">
            <v>1.8939999999999999</v>
          </cell>
          <cell r="E24">
            <v>0.11</v>
          </cell>
        </row>
        <row r="25">
          <cell r="A25" t="str">
            <v>2006</v>
          </cell>
          <cell r="B25">
            <v>3.1269999999999998</v>
          </cell>
          <cell r="C25">
            <v>7.27</v>
          </cell>
          <cell r="D25">
            <v>2.0190000000000001</v>
          </cell>
          <cell r="E25">
            <v>0.188</v>
          </cell>
        </row>
        <row r="26">
          <cell r="A26" t="str">
            <v>2007</v>
          </cell>
          <cell r="B26">
            <v>3.101</v>
          </cell>
          <cell r="C26">
            <v>6.3970000000000002</v>
          </cell>
          <cell r="D26">
            <v>2.3740000000000001</v>
          </cell>
          <cell r="E26">
            <v>0.23400000000000001</v>
          </cell>
        </row>
        <row r="27">
          <cell r="A27" t="str">
            <v>2008</v>
          </cell>
          <cell r="B27">
            <v>4.2750000000000004</v>
          </cell>
          <cell r="C27">
            <v>6.88</v>
          </cell>
          <cell r="D27">
            <v>1.9119999999999999</v>
          </cell>
          <cell r="E27">
            <v>0.17899999999999999</v>
          </cell>
        </row>
        <row r="28">
          <cell r="A28" t="str">
            <v>2009</v>
          </cell>
          <cell r="B28">
            <v>2.4340000000000002</v>
          </cell>
          <cell r="C28">
            <v>7.11</v>
          </cell>
          <cell r="D28">
            <v>3.899</v>
          </cell>
          <cell r="E28">
            <v>0.63800000000000001</v>
          </cell>
        </row>
        <row r="29">
          <cell r="A29" t="str">
            <v>2010</v>
          </cell>
          <cell r="B29">
            <v>2.8820000000000001</v>
          </cell>
          <cell r="C29">
            <v>7.7439999999999998</v>
          </cell>
          <cell r="D29">
            <v>1.9590000000000001</v>
          </cell>
          <cell r="E29">
            <v>0.36799999999999999</v>
          </cell>
        </row>
        <row r="30">
          <cell r="A30" t="str">
            <v>2011</v>
          </cell>
          <cell r="B30">
            <v>3.363</v>
          </cell>
          <cell r="C30">
            <v>6.9850000000000003</v>
          </cell>
          <cell r="D30">
            <v>1.899</v>
          </cell>
          <cell r="E30">
            <v>0.186</v>
          </cell>
        </row>
        <row r="31">
          <cell r="A31" t="str">
            <v>2012</v>
          </cell>
          <cell r="B31">
            <v>3.8980000000000001</v>
          </cell>
          <cell r="C31">
            <v>6.9429999999999996</v>
          </cell>
          <cell r="D31">
            <v>2.585</v>
          </cell>
          <cell r="E31">
            <v>0.16400000000000001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M57"/>
  <sheetViews>
    <sheetView tabSelected="1" workbookViewId="0">
      <selection activeCell="C32" sqref="C32"/>
    </sheetView>
  </sheetViews>
  <sheetFormatPr defaultRowHeight="15" x14ac:dyDescent="0.25"/>
  <cols>
    <col min="1" max="1" width="50.7109375" style="12" customWidth="1"/>
  </cols>
  <sheetData>
    <row r="1" spans="1:12" x14ac:dyDescent="0.25">
      <c r="A1" s="7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8"/>
      <c r="B2" s="3">
        <v>2002</v>
      </c>
      <c r="C2" s="3">
        <v>2003</v>
      </c>
      <c r="D2" s="3">
        <v>2004</v>
      </c>
      <c r="E2" s="3">
        <v>2005</v>
      </c>
      <c r="F2" s="3">
        <v>2006</v>
      </c>
      <c r="G2" s="3">
        <v>2007</v>
      </c>
      <c r="H2" s="3">
        <v>2008</v>
      </c>
      <c r="I2" s="3">
        <v>2009</v>
      </c>
      <c r="J2" s="3">
        <v>2010</v>
      </c>
      <c r="K2" s="3">
        <v>2011</v>
      </c>
      <c r="L2" s="3">
        <v>2012</v>
      </c>
    </row>
    <row r="3" spans="1:12" x14ac:dyDescent="0.25">
      <c r="A3" s="9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8" t="s">
        <v>14</v>
      </c>
      <c r="B4" s="3">
        <v>616</v>
      </c>
      <c r="C4" s="3">
        <v>629</v>
      </c>
      <c r="D4" s="3">
        <v>650</v>
      </c>
      <c r="E4" s="3">
        <v>653</v>
      </c>
      <c r="F4" s="3">
        <v>674</v>
      </c>
      <c r="G4" s="3">
        <v>676</v>
      </c>
      <c r="H4" s="3">
        <v>625</v>
      </c>
      <c r="I4" s="3">
        <v>665</v>
      </c>
      <c r="J4" s="3">
        <v>641</v>
      </c>
      <c r="K4" s="3">
        <v>656</v>
      </c>
      <c r="L4" s="3">
        <v>541</v>
      </c>
    </row>
    <row r="5" spans="1:12" x14ac:dyDescent="0.25">
      <c r="A5" s="10" t="s">
        <v>6</v>
      </c>
      <c r="B5" s="4">
        <v>123</v>
      </c>
      <c r="C5" s="4">
        <v>133</v>
      </c>
      <c r="D5" s="4">
        <v>116</v>
      </c>
      <c r="E5" s="4">
        <v>125</v>
      </c>
      <c r="F5" s="4">
        <v>133</v>
      </c>
      <c r="G5" s="4">
        <v>114</v>
      </c>
      <c r="H5" s="4">
        <v>128</v>
      </c>
      <c r="I5" s="4">
        <v>130</v>
      </c>
      <c r="J5" s="4">
        <v>118</v>
      </c>
      <c r="K5" s="4">
        <v>110</v>
      </c>
      <c r="L5" s="4">
        <v>85</v>
      </c>
    </row>
    <row r="6" spans="1:12" x14ac:dyDescent="0.25">
      <c r="A6" s="10" t="s">
        <v>7</v>
      </c>
      <c r="B6" s="4">
        <v>168</v>
      </c>
      <c r="C6" s="4">
        <v>172</v>
      </c>
      <c r="D6" s="4">
        <v>191</v>
      </c>
      <c r="E6" s="4">
        <v>189</v>
      </c>
      <c r="F6" s="4">
        <v>208</v>
      </c>
      <c r="G6" s="4">
        <v>227</v>
      </c>
      <c r="H6" s="4">
        <v>189</v>
      </c>
      <c r="I6" s="4">
        <v>214</v>
      </c>
      <c r="J6" s="4">
        <v>224</v>
      </c>
      <c r="K6" s="4">
        <v>224</v>
      </c>
      <c r="L6" s="4">
        <v>198</v>
      </c>
    </row>
    <row r="7" spans="1:12" x14ac:dyDescent="0.25">
      <c r="A7" s="10" t="s">
        <v>8</v>
      </c>
      <c r="B7" s="4">
        <v>288</v>
      </c>
      <c r="C7" s="4">
        <v>277</v>
      </c>
      <c r="D7" s="4">
        <v>295</v>
      </c>
      <c r="E7" s="4">
        <v>285</v>
      </c>
      <c r="F7" s="4">
        <v>290</v>
      </c>
      <c r="G7" s="4">
        <v>292</v>
      </c>
      <c r="H7" s="4">
        <v>266</v>
      </c>
      <c r="I7" s="4">
        <v>269</v>
      </c>
      <c r="J7" s="4">
        <v>253</v>
      </c>
      <c r="K7" s="4">
        <v>259</v>
      </c>
      <c r="L7" s="4">
        <v>222</v>
      </c>
    </row>
    <row r="8" spans="1:12" x14ac:dyDescent="0.25">
      <c r="A8" s="10" t="s">
        <v>9</v>
      </c>
      <c r="B8" s="4">
        <v>37</v>
      </c>
      <c r="C8" s="4">
        <v>47</v>
      </c>
      <c r="D8" s="4">
        <v>48</v>
      </c>
      <c r="E8" s="4">
        <v>54</v>
      </c>
      <c r="F8" s="4">
        <v>43</v>
      </c>
      <c r="G8" s="4">
        <v>43</v>
      </c>
      <c r="H8" s="4">
        <v>42</v>
      </c>
      <c r="I8" s="4">
        <v>52</v>
      </c>
      <c r="J8" s="4">
        <v>46</v>
      </c>
      <c r="K8" s="4">
        <v>63</v>
      </c>
      <c r="L8" s="4">
        <v>36</v>
      </c>
    </row>
    <row r="9" spans="1:12" x14ac:dyDescent="0.25">
      <c r="A9" s="8" t="s">
        <v>15</v>
      </c>
      <c r="B9" s="3">
        <v>207</v>
      </c>
      <c r="C9" s="3">
        <v>209</v>
      </c>
      <c r="D9" s="3">
        <v>237</v>
      </c>
      <c r="E9" s="3">
        <v>233</v>
      </c>
      <c r="F9" s="3">
        <v>233</v>
      </c>
      <c r="G9" s="3">
        <v>235</v>
      </c>
      <c r="H9" s="3">
        <v>213</v>
      </c>
      <c r="I9" s="3">
        <v>216</v>
      </c>
      <c r="J9" s="3">
        <v>222</v>
      </c>
      <c r="K9" s="3">
        <v>256</v>
      </c>
      <c r="L9" s="3">
        <v>231</v>
      </c>
    </row>
    <row r="10" spans="1:12" x14ac:dyDescent="0.25">
      <c r="A10" s="10" t="s">
        <v>6</v>
      </c>
      <c r="B10" s="4">
        <v>28</v>
      </c>
      <c r="C10" s="4">
        <v>33</v>
      </c>
      <c r="D10" s="4">
        <v>25</v>
      </c>
      <c r="E10" s="4">
        <v>41</v>
      </c>
      <c r="F10" s="4">
        <v>34</v>
      </c>
      <c r="G10" s="4">
        <v>38</v>
      </c>
      <c r="H10" s="4">
        <v>35</v>
      </c>
      <c r="I10" s="4">
        <v>32</v>
      </c>
      <c r="J10" s="4">
        <v>33</v>
      </c>
      <c r="K10" s="4">
        <v>33</v>
      </c>
      <c r="L10" s="4">
        <v>30</v>
      </c>
    </row>
    <row r="11" spans="1:12" x14ac:dyDescent="0.25">
      <c r="A11" s="10" t="s">
        <v>7</v>
      </c>
      <c r="B11" s="4">
        <v>60</v>
      </c>
      <c r="C11" s="4">
        <v>53</v>
      </c>
      <c r="D11" s="4">
        <v>64</v>
      </c>
      <c r="E11" s="4">
        <v>53</v>
      </c>
      <c r="F11" s="4">
        <v>66</v>
      </c>
      <c r="G11" s="4">
        <v>74</v>
      </c>
      <c r="H11" s="4">
        <v>56</v>
      </c>
      <c r="I11" s="4">
        <v>65</v>
      </c>
      <c r="J11" s="4">
        <v>71</v>
      </c>
      <c r="K11" s="4">
        <v>79</v>
      </c>
      <c r="L11" s="4">
        <v>83</v>
      </c>
    </row>
    <row r="12" spans="1:12" x14ac:dyDescent="0.25">
      <c r="A12" s="10" t="s">
        <v>8</v>
      </c>
      <c r="B12" s="4">
        <v>107</v>
      </c>
      <c r="C12" s="4">
        <v>103</v>
      </c>
      <c r="D12" s="4">
        <v>133</v>
      </c>
      <c r="E12" s="4">
        <v>121</v>
      </c>
      <c r="F12" s="4">
        <v>115</v>
      </c>
      <c r="G12" s="4">
        <v>107</v>
      </c>
      <c r="H12" s="4">
        <v>106</v>
      </c>
      <c r="I12" s="4">
        <v>105</v>
      </c>
      <c r="J12" s="4">
        <v>100</v>
      </c>
      <c r="K12" s="4">
        <v>123</v>
      </c>
      <c r="L12" s="4">
        <v>107</v>
      </c>
    </row>
    <row r="13" spans="1:12" x14ac:dyDescent="0.25">
      <c r="A13" s="10" t="s">
        <v>9</v>
      </c>
      <c r="B13" s="4">
        <v>12</v>
      </c>
      <c r="C13" s="4">
        <v>20</v>
      </c>
      <c r="D13" s="4">
        <v>15</v>
      </c>
      <c r="E13" s="4">
        <v>18</v>
      </c>
      <c r="F13" s="4">
        <v>18</v>
      </c>
      <c r="G13" s="4">
        <v>16</v>
      </c>
      <c r="H13" s="4">
        <v>16</v>
      </c>
      <c r="I13" s="4">
        <v>14</v>
      </c>
      <c r="J13" s="4">
        <v>18</v>
      </c>
      <c r="K13" s="4">
        <v>21</v>
      </c>
      <c r="L13" s="4">
        <v>11</v>
      </c>
    </row>
    <row r="14" spans="1:12" x14ac:dyDescent="0.25">
      <c r="A14" s="8" t="s">
        <v>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10" t="s">
        <v>10</v>
      </c>
      <c r="B15" s="4">
        <v>162</v>
      </c>
      <c r="C15" s="4">
        <v>166</v>
      </c>
      <c r="D15" s="4">
        <v>163</v>
      </c>
      <c r="E15" s="4">
        <v>165</v>
      </c>
      <c r="F15" s="4">
        <v>165</v>
      </c>
      <c r="G15" s="4">
        <v>167</v>
      </c>
      <c r="H15" s="4">
        <v>164</v>
      </c>
      <c r="I15" s="5">
        <v>163</v>
      </c>
      <c r="J15" s="4">
        <v>162</v>
      </c>
      <c r="K15" s="4">
        <v>161</v>
      </c>
      <c r="L15" s="4">
        <v>163</v>
      </c>
    </row>
    <row r="16" spans="1:12" x14ac:dyDescent="0.25">
      <c r="A16" s="10" t="s">
        <v>11</v>
      </c>
      <c r="B16" s="4">
        <v>358</v>
      </c>
      <c r="C16" s="4">
        <v>379</v>
      </c>
      <c r="D16" s="4">
        <v>380</v>
      </c>
      <c r="E16" s="4">
        <v>389</v>
      </c>
      <c r="F16" s="4">
        <v>385</v>
      </c>
      <c r="G16" s="4">
        <v>398</v>
      </c>
      <c r="H16" s="4">
        <v>397</v>
      </c>
      <c r="I16" s="5">
        <v>400</v>
      </c>
      <c r="J16" s="4">
        <v>399</v>
      </c>
      <c r="K16" s="4">
        <v>398</v>
      </c>
      <c r="L16" s="4">
        <v>406</v>
      </c>
    </row>
    <row r="17" spans="1:13" x14ac:dyDescent="0.25">
      <c r="A17" s="9" t="s">
        <v>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3" x14ac:dyDescent="0.25">
      <c r="A18" s="10" t="s">
        <v>12</v>
      </c>
      <c r="B18" s="4">
        <v>53</v>
      </c>
      <c r="C18" s="4">
        <v>58</v>
      </c>
      <c r="D18" s="4">
        <v>57</v>
      </c>
      <c r="E18" s="4">
        <v>58</v>
      </c>
      <c r="F18" s="4">
        <v>58</v>
      </c>
      <c r="G18" s="4">
        <v>59</v>
      </c>
      <c r="H18" s="4">
        <v>58</v>
      </c>
      <c r="I18" s="4">
        <v>58</v>
      </c>
      <c r="J18" s="4">
        <v>57</v>
      </c>
      <c r="K18" s="4">
        <v>57</v>
      </c>
      <c r="L18" s="4">
        <v>59</v>
      </c>
    </row>
    <row r="19" spans="1:13" x14ac:dyDescent="0.25">
      <c r="A19" s="9" t="s">
        <v>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3" x14ac:dyDescent="0.25">
      <c r="A20" s="8" t="s">
        <v>17</v>
      </c>
      <c r="B20" s="3">
        <v>12911</v>
      </c>
      <c r="C20" s="3">
        <v>12296</v>
      </c>
      <c r="D20" s="3">
        <v>12787</v>
      </c>
      <c r="E20" s="3">
        <v>12187</v>
      </c>
      <c r="F20" s="3">
        <v>12604</v>
      </c>
      <c r="G20" s="3">
        <v>12106</v>
      </c>
      <c r="H20" s="3">
        <v>13246</v>
      </c>
      <c r="I20" s="3">
        <v>14081</v>
      </c>
      <c r="J20" s="3">
        <v>12952</v>
      </c>
      <c r="K20" s="3">
        <v>12433</v>
      </c>
      <c r="L20" s="3">
        <v>13591</v>
      </c>
    </row>
    <row r="21" spans="1:13" x14ac:dyDescent="0.25">
      <c r="A21" s="10" t="s">
        <v>6</v>
      </c>
      <c r="B21" s="4">
        <v>3242</v>
      </c>
      <c r="C21" s="4">
        <v>3167</v>
      </c>
      <c r="D21" s="4">
        <v>3025</v>
      </c>
      <c r="E21" s="4">
        <v>3953</v>
      </c>
      <c r="F21" s="4">
        <v>3127</v>
      </c>
      <c r="G21" s="4">
        <v>3101</v>
      </c>
      <c r="H21" s="4">
        <v>4275</v>
      </c>
      <c r="I21" s="4">
        <v>2434</v>
      </c>
      <c r="J21" s="4">
        <v>2882</v>
      </c>
      <c r="K21" s="4">
        <v>3363</v>
      </c>
      <c r="L21" s="4">
        <v>3898</v>
      </c>
    </row>
    <row r="22" spans="1:13" x14ac:dyDescent="0.25">
      <c r="A22" s="10" t="s">
        <v>7</v>
      </c>
      <c r="B22" s="4">
        <v>2213</v>
      </c>
      <c r="C22" s="4">
        <v>1406</v>
      </c>
      <c r="D22" s="4">
        <v>1499</v>
      </c>
      <c r="E22" s="4">
        <v>1894</v>
      </c>
      <c r="F22" s="4">
        <v>2019</v>
      </c>
      <c r="G22" s="4">
        <v>2374</v>
      </c>
      <c r="H22" s="4">
        <v>1912</v>
      </c>
      <c r="I22" s="4">
        <v>3899</v>
      </c>
      <c r="J22" s="4">
        <v>1959</v>
      </c>
      <c r="K22" s="4">
        <v>1899</v>
      </c>
      <c r="L22" s="4">
        <v>2585</v>
      </c>
    </row>
    <row r="23" spans="1:13" x14ac:dyDescent="0.25">
      <c r="A23" s="10" t="s">
        <v>8</v>
      </c>
      <c r="B23" s="4">
        <v>7328</v>
      </c>
      <c r="C23" s="4">
        <v>7430</v>
      </c>
      <c r="D23" s="4">
        <v>8162</v>
      </c>
      <c r="E23" s="4">
        <v>6230</v>
      </c>
      <c r="F23" s="4">
        <v>7270</v>
      </c>
      <c r="G23" s="4">
        <v>6397</v>
      </c>
      <c r="H23" s="4">
        <v>6880</v>
      </c>
      <c r="I23" s="4">
        <v>7110</v>
      </c>
      <c r="J23" s="4">
        <v>7744</v>
      </c>
      <c r="K23" s="4">
        <v>6985</v>
      </c>
      <c r="L23" s="4">
        <v>6943</v>
      </c>
    </row>
    <row r="24" spans="1:13" x14ac:dyDescent="0.25">
      <c r="A24" s="10" t="s">
        <v>9</v>
      </c>
      <c r="B24" s="4">
        <v>127</v>
      </c>
      <c r="C24" s="4">
        <v>293</v>
      </c>
      <c r="D24" s="4">
        <v>101</v>
      </c>
      <c r="E24" s="4">
        <v>110</v>
      </c>
      <c r="F24" s="4">
        <v>188</v>
      </c>
      <c r="G24" s="4">
        <v>234</v>
      </c>
      <c r="H24" s="4">
        <v>179</v>
      </c>
      <c r="I24" s="4">
        <v>638</v>
      </c>
      <c r="J24" s="4">
        <v>368</v>
      </c>
      <c r="K24" s="4">
        <v>186</v>
      </c>
      <c r="L24" s="13">
        <v>164</v>
      </c>
      <c r="M24" s="14" t="s">
        <v>50</v>
      </c>
    </row>
    <row r="25" spans="1:13" ht="15.75" thickBot="1" x14ac:dyDescent="0.3">
      <c r="A25" s="1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3" x14ac:dyDescent="0.2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3" x14ac:dyDescent="0.25">
      <c r="A27" s="10" t="s">
        <v>13</v>
      </c>
      <c r="B27" s="4"/>
      <c r="C27" s="4" t="s">
        <v>2</v>
      </c>
      <c r="D27" s="4"/>
      <c r="E27" s="4" t="s">
        <v>3</v>
      </c>
      <c r="F27" s="4"/>
      <c r="G27" s="4"/>
      <c r="H27" s="4"/>
      <c r="I27" s="4"/>
      <c r="J27" s="1"/>
      <c r="K27" s="1"/>
      <c r="L27" s="1"/>
    </row>
    <row r="28" spans="1:13" x14ac:dyDescent="0.25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3" x14ac:dyDescent="0.25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3" x14ac:dyDescent="0.25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3" x14ac:dyDescent="0.25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3" x14ac:dyDescent="0.25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7" t="s">
        <v>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9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L31"/>
  <sheetViews>
    <sheetView workbookViewId="0">
      <selection activeCell="M9" sqref="M9"/>
    </sheetView>
  </sheetViews>
  <sheetFormatPr defaultRowHeight="12.75" x14ac:dyDescent="0.2"/>
  <cols>
    <col min="1" max="2" width="9.140625" style="17"/>
    <col min="3" max="3" width="12.140625" style="17" customWidth="1"/>
    <col min="4" max="5" width="12" style="17" customWidth="1"/>
    <col min="6" max="8" width="9.140625" style="17"/>
    <col min="9" max="9" width="12.28515625" style="17" customWidth="1"/>
    <col min="10" max="10" width="11.28515625" style="17" customWidth="1"/>
    <col min="11" max="11" width="12.28515625" style="17" customWidth="1"/>
    <col min="12" max="16384" width="9.140625" style="17"/>
  </cols>
  <sheetData>
    <row r="1" spans="1:12" ht="17.25" customHeight="1" x14ac:dyDescent="0.2">
      <c r="A1" s="15"/>
      <c r="B1" s="16" t="s">
        <v>52</v>
      </c>
    </row>
    <row r="2" spans="1:12" x14ac:dyDescent="0.2">
      <c r="C2" s="18"/>
      <c r="D2" s="19"/>
      <c r="E2" s="20"/>
      <c r="F2" s="21"/>
      <c r="G2" s="21"/>
      <c r="H2" s="22"/>
      <c r="I2" s="22"/>
      <c r="J2" s="23"/>
      <c r="K2" s="21"/>
      <c r="L2" s="21"/>
    </row>
    <row r="3" spans="1:12" x14ac:dyDescent="0.2">
      <c r="A3" s="21"/>
      <c r="B3" s="22" t="s">
        <v>18</v>
      </c>
      <c r="C3" s="18"/>
      <c r="D3" s="24"/>
      <c r="E3" s="18"/>
      <c r="F3" s="22"/>
      <c r="G3" s="22" t="s">
        <v>19</v>
      </c>
      <c r="H3" s="22"/>
      <c r="I3" s="22"/>
      <c r="J3" s="23"/>
      <c r="K3" s="21"/>
      <c r="L3" s="21"/>
    </row>
    <row r="4" spans="1:12" ht="39" x14ac:dyDescent="0.25">
      <c r="A4" s="25"/>
      <c r="B4" s="26" t="s">
        <v>20</v>
      </c>
      <c r="C4" s="27" t="s">
        <v>21</v>
      </c>
      <c r="D4" s="27" t="s">
        <v>22</v>
      </c>
      <c r="E4" s="28" t="s">
        <v>53</v>
      </c>
      <c r="F4" s="29"/>
      <c r="G4" s="52"/>
      <c r="H4" s="53" t="s">
        <v>20</v>
      </c>
      <c r="I4" s="27" t="s">
        <v>24</v>
      </c>
      <c r="J4" s="27" t="s">
        <v>25</v>
      </c>
      <c r="K4" s="58" t="s">
        <v>23</v>
      </c>
      <c r="L4" s="30"/>
    </row>
    <row r="5" spans="1:12" ht="15" x14ac:dyDescent="0.25">
      <c r="A5" s="31" t="str">
        <f>G5</f>
        <v>1986</v>
      </c>
      <c r="B5" s="32">
        <f>H5/1000</f>
        <v>2.867</v>
      </c>
      <c r="C5" s="33">
        <f>I5/1000</f>
        <v>6.8840000000000003</v>
      </c>
      <c r="D5" s="33">
        <f>J5/1000</f>
        <v>1.4790000000000001</v>
      </c>
      <c r="E5" s="34">
        <f>K5/1000</f>
        <v>0.125</v>
      </c>
      <c r="F5"/>
      <c r="G5" s="54" t="s">
        <v>26</v>
      </c>
      <c r="H5" s="55">
        <v>2867</v>
      </c>
      <c r="I5" s="35">
        <v>6884</v>
      </c>
      <c r="J5" s="36">
        <v>1479</v>
      </c>
      <c r="K5" s="59">
        <v>125</v>
      </c>
      <c r="L5" s="37"/>
    </row>
    <row r="6" spans="1:12" ht="15" x14ac:dyDescent="0.25">
      <c r="A6" s="31" t="str">
        <f t="shared" ref="A6:A27" si="0">G6</f>
        <v>1987</v>
      </c>
      <c r="B6" s="32">
        <f t="shared" ref="B6:E22" si="1">H6/1000</f>
        <v>2.4409999999999998</v>
      </c>
      <c r="C6" s="33">
        <f t="shared" si="1"/>
        <v>6.3339999999999996</v>
      </c>
      <c r="D6" s="33">
        <f t="shared" si="1"/>
        <v>1.796</v>
      </c>
      <c r="E6" s="34">
        <f t="shared" si="1"/>
        <v>0.877</v>
      </c>
      <c r="F6"/>
      <c r="G6" s="54" t="s">
        <v>27</v>
      </c>
      <c r="H6" s="55">
        <v>2441</v>
      </c>
      <c r="I6" s="35">
        <v>6334</v>
      </c>
      <c r="J6" s="36">
        <v>1796</v>
      </c>
      <c r="K6" s="59">
        <v>877</v>
      </c>
      <c r="L6" s="37"/>
    </row>
    <row r="7" spans="1:12" ht="15" x14ac:dyDescent="0.25">
      <c r="A7" s="31" t="str">
        <f t="shared" si="0"/>
        <v>1988</v>
      </c>
      <c r="B7" s="32">
        <f t="shared" si="1"/>
        <v>1.9059999999999999</v>
      </c>
      <c r="C7" s="33">
        <f t="shared" si="1"/>
        <v>5.9939999999999998</v>
      </c>
      <c r="D7" s="33">
        <f t="shared" si="1"/>
        <v>1.34</v>
      </c>
      <c r="E7" s="34">
        <f t="shared" si="1"/>
        <v>0.72199999999999998</v>
      </c>
      <c r="F7"/>
      <c r="G7" s="54" t="s">
        <v>28</v>
      </c>
      <c r="H7" s="55">
        <v>1906</v>
      </c>
      <c r="I7" s="35">
        <v>5994</v>
      </c>
      <c r="J7" s="36">
        <v>1340</v>
      </c>
      <c r="K7" s="59">
        <v>722</v>
      </c>
      <c r="L7" s="37"/>
    </row>
    <row r="8" spans="1:12" ht="15" x14ac:dyDescent="0.25">
      <c r="A8" s="31" t="str">
        <f t="shared" si="0"/>
        <v>1989</v>
      </c>
      <c r="B8" s="32">
        <f t="shared" si="1"/>
        <v>1.704</v>
      </c>
      <c r="C8" s="33">
        <f t="shared" si="1"/>
        <v>6.3929999999999998</v>
      </c>
      <c r="D8" s="33">
        <f t="shared" si="1"/>
        <v>1.9870000000000001</v>
      </c>
      <c r="E8" s="34">
        <f t="shared" si="1"/>
        <v>0.17100000000000001</v>
      </c>
      <c r="F8"/>
      <c r="G8" s="54" t="s">
        <v>29</v>
      </c>
      <c r="H8" s="55">
        <v>1704</v>
      </c>
      <c r="I8" s="35">
        <v>6393</v>
      </c>
      <c r="J8" s="36">
        <v>1987</v>
      </c>
      <c r="K8" s="59">
        <v>171</v>
      </c>
      <c r="L8" s="37"/>
    </row>
    <row r="9" spans="1:12" ht="15" x14ac:dyDescent="0.25">
      <c r="A9" s="31" t="str">
        <f t="shared" si="0"/>
        <v>1990</v>
      </c>
      <c r="B9" s="32">
        <f t="shared" si="1"/>
        <v>1.639</v>
      </c>
      <c r="C9" s="33">
        <f t="shared" si="1"/>
        <v>7.11</v>
      </c>
      <c r="D9" s="33">
        <f t="shared" si="1"/>
        <v>0.80300000000000005</v>
      </c>
      <c r="E9" s="34">
        <f t="shared" si="1"/>
        <v>7.1999999999999995E-2</v>
      </c>
      <c r="F9"/>
      <c r="G9" s="54" t="s">
        <v>30</v>
      </c>
      <c r="H9" s="55">
        <v>1639</v>
      </c>
      <c r="I9" s="35">
        <v>7110</v>
      </c>
      <c r="J9" s="36">
        <v>803</v>
      </c>
      <c r="K9" s="59">
        <v>72</v>
      </c>
      <c r="L9" s="37"/>
    </row>
    <row r="10" spans="1:12" ht="15" x14ac:dyDescent="0.25">
      <c r="A10" s="31" t="str">
        <f t="shared" si="0"/>
        <v>1991</v>
      </c>
      <c r="B10" s="32">
        <f t="shared" si="1"/>
        <v>1.1930000000000001</v>
      </c>
      <c r="C10" s="33">
        <f t="shared" si="1"/>
        <v>7.43</v>
      </c>
      <c r="D10" s="33">
        <f t="shared" si="1"/>
        <v>0.54700000000000004</v>
      </c>
      <c r="E10" s="34">
        <f t="shared" si="1"/>
        <v>4.8000000000000001E-2</v>
      </c>
      <c r="F10"/>
      <c r="G10" s="54" t="s">
        <v>31</v>
      </c>
      <c r="H10" s="55">
        <v>1193</v>
      </c>
      <c r="I10" s="35">
        <v>7430</v>
      </c>
      <c r="J10" s="36">
        <v>547</v>
      </c>
      <c r="K10" s="59">
        <v>48</v>
      </c>
      <c r="L10" s="37"/>
    </row>
    <row r="11" spans="1:12" ht="15" x14ac:dyDescent="0.25">
      <c r="A11" s="31" t="str">
        <f t="shared" si="0"/>
        <v>1992</v>
      </c>
      <c r="B11" s="32">
        <f t="shared" si="1"/>
        <v>1.577</v>
      </c>
      <c r="C11" s="33">
        <f t="shared" si="1"/>
        <v>6.5209999999999999</v>
      </c>
      <c r="D11" s="33">
        <f t="shared" si="1"/>
        <v>0.50800000000000001</v>
      </c>
      <c r="E11" s="34">
        <f t="shared" si="1"/>
        <v>4.2000000000000003E-2</v>
      </c>
      <c r="F11"/>
      <c r="G11" s="54" t="s">
        <v>32</v>
      </c>
      <c r="H11" s="55">
        <v>1577</v>
      </c>
      <c r="I11" s="35">
        <v>6521</v>
      </c>
      <c r="J11" s="36">
        <v>508</v>
      </c>
      <c r="K11" s="59">
        <v>42</v>
      </c>
      <c r="L11" s="37"/>
    </row>
    <row r="12" spans="1:12" ht="15" x14ac:dyDescent="0.25">
      <c r="A12" s="31" t="str">
        <f t="shared" si="0"/>
        <v>1993</v>
      </c>
      <c r="B12" s="32">
        <f t="shared" si="1"/>
        <v>1.7609999999999999</v>
      </c>
      <c r="C12" s="33">
        <f t="shared" si="1"/>
        <v>7.37</v>
      </c>
      <c r="D12" s="33">
        <f t="shared" si="1"/>
        <v>0.752</v>
      </c>
      <c r="E12" s="34">
        <f t="shared" si="1"/>
        <v>0.33900000000000002</v>
      </c>
      <c r="F12"/>
      <c r="G12" s="54" t="s">
        <v>33</v>
      </c>
      <c r="H12" s="55">
        <v>1761</v>
      </c>
      <c r="I12" s="35">
        <v>7370</v>
      </c>
      <c r="J12" s="36">
        <v>752</v>
      </c>
      <c r="K12" s="59">
        <v>339</v>
      </c>
      <c r="L12" s="37"/>
    </row>
    <row r="13" spans="1:12" ht="15" x14ac:dyDescent="0.25">
      <c r="A13" s="31" t="str">
        <f t="shared" si="0"/>
        <v>1994</v>
      </c>
      <c r="B13" s="32">
        <f t="shared" si="1"/>
        <v>2.3180000000000001</v>
      </c>
      <c r="C13" s="33">
        <f t="shared" si="1"/>
        <v>6.6749999999999998</v>
      </c>
      <c r="D13" s="33">
        <f t="shared" si="1"/>
        <v>1.0329999999999999</v>
      </c>
      <c r="E13" s="34">
        <f t="shared" si="1"/>
        <v>0.27200000000000002</v>
      </c>
      <c r="F13"/>
      <c r="G13" s="54" t="s">
        <v>34</v>
      </c>
      <c r="H13" s="55">
        <v>2318</v>
      </c>
      <c r="I13" s="35">
        <v>6675</v>
      </c>
      <c r="J13" s="35">
        <v>1033</v>
      </c>
      <c r="K13" s="55">
        <v>272</v>
      </c>
      <c r="L13" s="37"/>
    </row>
    <row r="14" spans="1:12" ht="15" x14ac:dyDescent="0.25">
      <c r="A14" s="31">
        <f t="shared" si="0"/>
        <v>1995</v>
      </c>
      <c r="B14" s="32">
        <f t="shared" si="1"/>
        <v>0.77600000000000002</v>
      </c>
      <c r="C14" s="33">
        <f t="shared" si="1"/>
        <v>7.0570000000000004</v>
      </c>
      <c r="D14" s="33">
        <f t="shared" si="1"/>
        <v>0.69899999999999995</v>
      </c>
      <c r="E14" s="34">
        <f t="shared" si="1"/>
        <v>0.28499999999999998</v>
      </c>
      <c r="F14"/>
      <c r="G14" s="54">
        <v>1995</v>
      </c>
      <c r="H14" s="55">
        <v>776</v>
      </c>
      <c r="I14" s="35">
        <v>7057</v>
      </c>
      <c r="J14" s="35">
        <v>699</v>
      </c>
      <c r="K14" s="55">
        <v>285</v>
      </c>
      <c r="L14" s="37"/>
    </row>
    <row r="15" spans="1:12" ht="15" x14ac:dyDescent="0.25">
      <c r="A15" s="31">
        <f t="shared" si="0"/>
        <v>1996</v>
      </c>
      <c r="B15" s="32">
        <f t="shared" si="1"/>
        <v>1.66</v>
      </c>
      <c r="C15" s="33">
        <f t="shared" si="1"/>
        <v>6.6070000000000002</v>
      </c>
      <c r="D15" s="33">
        <f t="shared" si="1"/>
        <v>1.5680000000000001</v>
      </c>
      <c r="E15" s="34">
        <f t="shared" si="1"/>
        <v>5.8999999999999997E-2</v>
      </c>
      <c r="F15" s="38"/>
      <c r="G15" s="54">
        <v>1996</v>
      </c>
      <c r="H15" s="55">
        <v>1660</v>
      </c>
      <c r="I15" s="35">
        <v>6607</v>
      </c>
      <c r="J15" s="35">
        <v>1568</v>
      </c>
      <c r="K15" s="55">
        <v>59</v>
      </c>
      <c r="L15" s="37"/>
    </row>
    <row r="16" spans="1:12" ht="15" x14ac:dyDescent="0.25">
      <c r="A16" s="31">
        <f t="shared" si="0"/>
        <v>1997</v>
      </c>
      <c r="B16" s="32">
        <f t="shared" si="1"/>
        <v>2.2389999999999999</v>
      </c>
      <c r="C16" s="33">
        <f t="shared" si="1"/>
        <v>6.9610000000000003</v>
      </c>
      <c r="D16" s="33">
        <f t="shared" si="1"/>
        <v>1.4530000000000001</v>
      </c>
      <c r="E16" s="34">
        <f t="shared" si="1"/>
        <v>0.19</v>
      </c>
      <c r="F16" s="38"/>
      <c r="G16" s="54">
        <v>1997</v>
      </c>
      <c r="H16" s="55">
        <v>2239</v>
      </c>
      <c r="I16" s="35">
        <v>6961</v>
      </c>
      <c r="J16" s="35">
        <v>1453</v>
      </c>
      <c r="K16" s="55">
        <v>190</v>
      </c>
      <c r="L16" s="37"/>
    </row>
    <row r="17" spans="1:12" ht="15" x14ac:dyDescent="0.25">
      <c r="A17" s="39" t="str">
        <f t="shared" si="0"/>
        <v>1998</v>
      </c>
      <c r="B17" s="40">
        <f t="shared" si="1"/>
        <v>1.589</v>
      </c>
      <c r="C17" s="41">
        <f t="shared" si="1"/>
        <v>8.1590000000000007</v>
      </c>
      <c r="D17" s="41">
        <f t="shared" si="1"/>
        <v>1.2030000000000001</v>
      </c>
      <c r="E17" s="42">
        <f t="shared" si="1"/>
        <v>0.06</v>
      </c>
      <c r="F17" s="43"/>
      <c r="G17" s="56" t="s">
        <v>35</v>
      </c>
      <c r="H17" s="55">
        <v>1589</v>
      </c>
      <c r="I17" s="35">
        <v>8159</v>
      </c>
      <c r="J17" s="36">
        <v>1203</v>
      </c>
      <c r="K17" s="59">
        <v>60</v>
      </c>
      <c r="L17" s="44"/>
    </row>
    <row r="18" spans="1:12" ht="15" x14ac:dyDescent="0.25">
      <c r="A18" s="39" t="str">
        <f t="shared" si="0"/>
        <v>1999</v>
      </c>
      <c r="B18" s="40">
        <f t="shared" si="1"/>
        <v>3.1110000000000002</v>
      </c>
      <c r="C18" s="41">
        <f t="shared" si="1"/>
        <v>6.2279999999999998</v>
      </c>
      <c r="D18" s="41">
        <f t="shared" si="1"/>
        <v>1.6439999999999999</v>
      </c>
      <c r="E18" s="42">
        <f t="shared" si="1"/>
        <v>3.6999999999999998E-2</v>
      </c>
      <c r="F18" s="43"/>
      <c r="G18" s="56" t="s">
        <v>36</v>
      </c>
      <c r="H18" s="55">
        <v>3111</v>
      </c>
      <c r="I18" s="35">
        <v>6228</v>
      </c>
      <c r="J18" s="36">
        <v>1644</v>
      </c>
      <c r="K18" s="59">
        <v>37</v>
      </c>
      <c r="L18" s="44"/>
    </row>
    <row r="19" spans="1:12" ht="15" x14ac:dyDescent="0.25">
      <c r="A19" s="39" t="str">
        <f t="shared" si="0"/>
        <v>2000</v>
      </c>
      <c r="B19" s="40">
        <f t="shared" si="1"/>
        <v>2.0499999999999998</v>
      </c>
      <c r="C19" s="41">
        <f t="shared" si="1"/>
        <v>7.5730000000000004</v>
      </c>
      <c r="D19" s="41">
        <f t="shared" si="1"/>
        <v>0.91800000000000004</v>
      </c>
      <c r="E19" s="42">
        <f t="shared" si="1"/>
        <v>0.15</v>
      </c>
      <c r="F19" s="43"/>
      <c r="G19" s="56" t="s">
        <v>37</v>
      </c>
      <c r="H19" s="55">
        <v>2050</v>
      </c>
      <c r="I19" s="35">
        <v>7573</v>
      </c>
      <c r="J19" s="36">
        <v>918</v>
      </c>
      <c r="K19" s="59">
        <v>150</v>
      </c>
      <c r="L19" s="44"/>
    </row>
    <row r="20" spans="1:12" ht="15" x14ac:dyDescent="0.25">
      <c r="A20" s="39" t="str">
        <f t="shared" si="0"/>
        <v>2001</v>
      </c>
      <c r="B20" s="40">
        <f t="shared" si="1"/>
        <v>3.6520000000000001</v>
      </c>
      <c r="C20" s="41">
        <f t="shared" si="1"/>
        <v>6.0030000000000001</v>
      </c>
      <c r="D20" s="41">
        <f t="shared" si="1"/>
        <v>1.8140000000000001</v>
      </c>
      <c r="E20" s="42">
        <f t="shared" si="1"/>
        <v>0.503</v>
      </c>
      <c r="F20" s="45"/>
      <c r="G20" s="56" t="s">
        <v>38</v>
      </c>
      <c r="H20" s="55">
        <v>3652</v>
      </c>
      <c r="I20" s="35">
        <v>6003</v>
      </c>
      <c r="J20" s="36">
        <v>1814</v>
      </c>
      <c r="K20" s="59">
        <v>503</v>
      </c>
      <c r="L20" s="44"/>
    </row>
    <row r="21" spans="1:12" ht="15" x14ac:dyDescent="0.25">
      <c r="A21" s="39" t="str">
        <f t="shared" si="0"/>
        <v>2002</v>
      </c>
      <c r="B21" s="40">
        <f t="shared" si="1"/>
        <v>3.242</v>
      </c>
      <c r="C21" s="41">
        <f t="shared" si="1"/>
        <v>7.3280000000000003</v>
      </c>
      <c r="D21" s="41">
        <f t="shared" si="1"/>
        <v>2.2130000000000001</v>
      </c>
      <c r="E21" s="42">
        <f t="shared" si="1"/>
        <v>0.127</v>
      </c>
      <c r="F21" s="45"/>
      <c r="G21" s="56" t="s">
        <v>39</v>
      </c>
      <c r="H21" s="55">
        <v>3242</v>
      </c>
      <c r="I21" s="35">
        <v>7328</v>
      </c>
      <c r="J21" s="35">
        <v>2213</v>
      </c>
      <c r="K21" s="55">
        <v>127</v>
      </c>
      <c r="L21" s="44"/>
    </row>
    <row r="22" spans="1:12" ht="15" x14ac:dyDescent="0.25">
      <c r="A22" s="39" t="str">
        <f t="shared" si="0"/>
        <v>2003</v>
      </c>
      <c r="B22" s="46">
        <f t="shared" si="1"/>
        <v>3.1669999999999998</v>
      </c>
      <c r="C22" s="47">
        <f t="shared" si="1"/>
        <v>7.43</v>
      </c>
      <c r="D22" s="47">
        <f t="shared" si="1"/>
        <v>1.4059999999999999</v>
      </c>
      <c r="E22" s="48">
        <f t="shared" si="1"/>
        <v>0.29299999999999998</v>
      </c>
      <c r="F22" s="45"/>
      <c r="G22" s="56" t="s">
        <v>40</v>
      </c>
      <c r="H22" s="55">
        <v>3167</v>
      </c>
      <c r="I22" s="35">
        <v>7430</v>
      </c>
      <c r="J22" s="35">
        <v>1406</v>
      </c>
      <c r="K22" s="55">
        <v>293</v>
      </c>
      <c r="L22" s="44"/>
    </row>
    <row r="23" spans="1:12" ht="15" x14ac:dyDescent="0.25">
      <c r="A23" s="39" t="str">
        <f t="shared" si="0"/>
        <v>2004</v>
      </c>
      <c r="B23" s="49">
        <f t="shared" ref="B23:E31" si="2">H23/1000</f>
        <v>3.0249999999999999</v>
      </c>
      <c r="C23" s="50">
        <f t="shared" si="2"/>
        <v>8.1620000000000008</v>
      </c>
      <c r="D23" s="50">
        <f t="shared" si="2"/>
        <v>1.4990000000000001</v>
      </c>
      <c r="E23" s="49">
        <f t="shared" si="2"/>
        <v>0.10100000000000001</v>
      </c>
      <c r="F23" s="51"/>
      <c r="G23" s="56" t="s">
        <v>41</v>
      </c>
      <c r="H23" s="55">
        <v>3025</v>
      </c>
      <c r="I23" s="35">
        <v>8162</v>
      </c>
      <c r="J23" s="35">
        <v>1499</v>
      </c>
      <c r="K23" s="55">
        <v>101</v>
      </c>
      <c r="L23" s="44"/>
    </row>
    <row r="24" spans="1:12" ht="15" x14ac:dyDescent="0.25">
      <c r="A24" s="39" t="str">
        <f t="shared" si="0"/>
        <v>2005</v>
      </c>
      <c r="B24" s="49">
        <f t="shared" si="2"/>
        <v>3.9529999999999998</v>
      </c>
      <c r="C24" s="50">
        <f t="shared" si="2"/>
        <v>6.23</v>
      </c>
      <c r="D24" s="50">
        <f t="shared" si="2"/>
        <v>1.8939999999999999</v>
      </c>
      <c r="E24" s="49">
        <f t="shared" si="2"/>
        <v>0.11</v>
      </c>
      <c r="F24" s="51"/>
      <c r="G24" s="56" t="s">
        <v>42</v>
      </c>
      <c r="H24" s="55">
        <v>3953</v>
      </c>
      <c r="I24" s="35">
        <v>6230</v>
      </c>
      <c r="J24" s="35">
        <v>1894</v>
      </c>
      <c r="K24" s="55">
        <v>110</v>
      </c>
      <c r="L24" s="44"/>
    </row>
    <row r="25" spans="1:12" ht="15" x14ac:dyDescent="0.25">
      <c r="A25" s="39" t="str">
        <f t="shared" si="0"/>
        <v>2006</v>
      </c>
      <c r="B25" s="49">
        <f t="shared" si="2"/>
        <v>3.1269999999999998</v>
      </c>
      <c r="C25" s="50">
        <f t="shared" si="2"/>
        <v>7.27</v>
      </c>
      <c r="D25" s="50">
        <f t="shared" si="2"/>
        <v>2.0190000000000001</v>
      </c>
      <c r="E25" s="49">
        <f t="shared" si="2"/>
        <v>0.188</v>
      </c>
      <c r="F25" s="51"/>
      <c r="G25" s="56" t="s">
        <v>43</v>
      </c>
      <c r="H25" s="55">
        <v>3127</v>
      </c>
      <c r="I25" s="35">
        <v>7270</v>
      </c>
      <c r="J25" s="36">
        <v>2019</v>
      </c>
      <c r="K25" s="59">
        <v>188</v>
      </c>
      <c r="L25" s="44"/>
    </row>
    <row r="26" spans="1:12" ht="15" x14ac:dyDescent="0.25">
      <c r="A26" s="39" t="str">
        <f t="shared" si="0"/>
        <v>2007</v>
      </c>
      <c r="B26" s="49">
        <f t="shared" si="2"/>
        <v>3.101</v>
      </c>
      <c r="C26" s="50">
        <f t="shared" si="2"/>
        <v>6.3970000000000002</v>
      </c>
      <c r="D26" s="50">
        <f t="shared" si="2"/>
        <v>2.3740000000000001</v>
      </c>
      <c r="E26" s="49">
        <f t="shared" si="2"/>
        <v>0.23400000000000001</v>
      </c>
      <c r="F26" s="51"/>
      <c r="G26" s="56" t="s">
        <v>44</v>
      </c>
      <c r="H26" s="55">
        <v>3101</v>
      </c>
      <c r="I26" s="35">
        <v>6397</v>
      </c>
      <c r="J26" s="36">
        <v>2374</v>
      </c>
      <c r="K26" s="59">
        <v>234</v>
      </c>
      <c r="L26" s="44"/>
    </row>
    <row r="27" spans="1:12" ht="15" x14ac:dyDescent="0.25">
      <c r="A27" s="39" t="str">
        <f t="shared" si="0"/>
        <v>2008</v>
      </c>
      <c r="B27" s="49">
        <f t="shared" si="2"/>
        <v>4.2750000000000004</v>
      </c>
      <c r="C27" s="50">
        <f t="shared" si="2"/>
        <v>6.88</v>
      </c>
      <c r="D27" s="50">
        <f t="shared" si="2"/>
        <v>1.9119999999999999</v>
      </c>
      <c r="E27" s="49">
        <f t="shared" si="2"/>
        <v>0.17899999999999999</v>
      </c>
      <c r="F27" s="51"/>
      <c r="G27" s="56" t="s">
        <v>45</v>
      </c>
      <c r="H27" s="55">
        <v>4275</v>
      </c>
      <c r="I27" s="35">
        <v>6880</v>
      </c>
      <c r="J27" s="36">
        <v>1912</v>
      </c>
      <c r="K27" s="59">
        <v>179</v>
      </c>
      <c r="L27" s="44"/>
    </row>
    <row r="28" spans="1:12" ht="15" x14ac:dyDescent="0.25">
      <c r="A28" s="39" t="str">
        <f>G28</f>
        <v>2009</v>
      </c>
      <c r="B28" s="49">
        <f t="shared" si="2"/>
        <v>2.4340000000000002</v>
      </c>
      <c r="C28" s="50">
        <f t="shared" si="2"/>
        <v>7.11</v>
      </c>
      <c r="D28" s="50">
        <f t="shared" si="2"/>
        <v>3.899</v>
      </c>
      <c r="E28" s="49">
        <f t="shared" si="2"/>
        <v>0.63800000000000001</v>
      </c>
      <c r="F28" s="51"/>
      <c r="G28" s="56" t="s">
        <v>46</v>
      </c>
      <c r="H28" s="55">
        <v>2434</v>
      </c>
      <c r="I28" s="35">
        <v>7110</v>
      </c>
      <c r="J28" s="36">
        <v>3899</v>
      </c>
      <c r="K28" s="59">
        <v>638</v>
      </c>
      <c r="L28" s="44"/>
    </row>
    <row r="29" spans="1:12" ht="15" x14ac:dyDescent="0.25">
      <c r="A29" s="39" t="str">
        <f>G29</f>
        <v>2010</v>
      </c>
      <c r="B29" s="49">
        <f t="shared" si="2"/>
        <v>2.8820000000000001</v>
      </c>
      <c r="C29" s="50">
        <f t="shared" si="2"/>
        <v>7.7439999999999998</v>
      </c>
      <c r="D29" s="50">
        <f t="shared" si="2"/>
        <v>1.9590000000000001</v>
      </c>
      <c r="E29" s="49">
        <f t="shared" si="2"/>
        <v>0.36799999999999999</v>
      </c>
      <c r="F29" s="51"/>
      <c r="G29" s="56" t="s">
        <v>47</v>
      </c>
      <c r="H29" s="55">
        <v>2882</v>
      </c>
      <c r="I29" s="35">
        <v>7744</v>
      </c>
      <c r="J29" s="35">
        <v>1959</v>
      </c>
      <c r="K29" s="55">
        <v>368</v>
      </c>
      <c r="L29" s="44"/>
    </row>
    <row r="30" spans="1:12" ht="15" x14ac:dyDescent="0.25">
      <c r="A30" s="39" t="str">
        <f>G30</f>
        <v>2011</v>
      </c>
      <c r="B30" s="49">
        <f t="shared" si="2"/>
        <v>3.363</v>
      </c>
      <c r="C30" s="50">
        <f t="shared" si="2"/>
        <v>6.9850000000000003</v>
      </c>
      <c r="D30" s="50">
        <f t="shared" si="2"/>
        <v>1.899</v>
      </c>
      <c r="E30" s="49">
        <f t="shared" si="2"/>
        <v>0.186</v>
      </c>
      <c r="F30" s="51"/>
      <c r="G30" s="56" t="s">
        <v>48</v>
      </c>
      <c r="H30" s="55">
        <v>3363</v>
      </c>
      <c r="I30" s="35">
        <v>6985</v>
      </c>
      <c r="J30" s="35">
        <v>1899</v>
      </c>
      <c r="K30" s="55">
        <v>186</v>
      </c>
      <c r="L30" s="44"/>
    </row>
    <row r="31" spans="1:12" ht="15" x14ac:dyDescent="0.25">
      <c r="A31" s="39" t="str">
        <f>G31</f>
        <v>2012</v>
      </c>
      <c r="B31" s="49">
        <f t="shared" si="2"/>
        <v>3.8980000000000001</v>
      </c>
      <c r="C31" s="50">
        <f t="shared" si="2"/>
        <v>6.9429999999999996</v>
      </c>
      <c r="D31" s="50">
        <f t="shared" si="2"/>
        <v>2.585</v>
      </c>
      <c r="E31" s="49">
        <f t="shared" si="2"/>
        <v>0.16400000000000001</v>
      </c>
      <c r="F31" s="51"/>
      <c r="G31" s="57" t="s">
        <v>49</v>
      </c>
      <c r="H31" s="55">
        <v>3898</v>
      </c>
      <c r="I31" s="35">
        <v>6943</v>
      </c>
      <c r="J31" s="35">
        <v>2585</v>
      </c>
      <c r="K31" s="55">
        <v>164</v>
      </c>
      <c r="L31" s="4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Figurdata</vt:lpstr>
      <vt:lpstr>Ark2</vt:lpstr>
      <vt:lpstr>Ark3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Leila Hjulgaard</cp:lastModifiedBy>
  <dcterms:created xsi:type="dcterms:W3CDTF">2013-08-12T17:31:54Z</dcterms:created>
  <dcterms:modified xsi:type="dcterms:W3CDTF">2013-09-30T09:29:34Z</dcterms:modified>
</cp:coreProperties>
</file>